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570" windowHeight="10215" activeTab="0"/>
  </bookViews>
  <sheets>
    <sheet name="FRONT &amp; BACK" sheetId="1" r:id="rId1"/>
    <sheet name="Sheet1" sheetId="2" r:id="rId2"/>
    <sheet name="Sheet2" sheetId="3" r:id="rId3"/>
  </sheets>
  <definedNames>
    <definedName name="_xlfn.IFERROR" hidden="1">#NAME?</definedName>
    <definedName name="_xlnm.Print_Area" localSheetId="0">'FRONT &amp; BACK'!$A$3:$AI$35,'FRONT &amp; BACK'!$A$36:$AJ$81</definedName>
  </definedNames>
  <calcPr fullCalcOnLoad="1"/>
</workbook>
</file>

<file path=xl/comments1.xml><?xml version="1.0" encoding="utf-8"?>
<comments xmlns="http://schemas.openxmlformats.org/spreadsheetml/2006/main">
  <authors>
    <author>AUD050</author>
  </authors>
  <commentList>
    <comment ref="G3" authorId="0">
      <text>
        <r>
          <rPr>
            <sz val="9"/>
            <rFont val="Tahoma"/>
            <family val="2"/>
          </rPr>
          <t xml:space="preserve">Use an abbreviated description of the meeting and date or month, max 16 characters, for example Invoice:
CSDA March 15
</t>
        </r>
      </text>
    </comment>
  </commentList>
</comments>
</file>

<file path=xl/sharedStrings.xml><?xml version="1.0" encoding="utf-8"?>
<sst xmlns="http://schemas.openxmlformats.org/spreadsheetml/2006/main" count="108" uniqueCount="91">
  <si>
    <t>ODOMETER</t>
  </si>
  <si>
    <t>DATE</t>
  </si>
  <si>
    <t>TIME</t>
  </si>
  <si>
    <t>ORIGIN</t>
  </si>
  <si>
    <t>DESTINATION</t>
  </si>
  <si>
    <t>PURPOSE OF TRIP</t>
  </si>
  <si>
    <t>END</t>
  </si>
  <si>
    <t>START</t>
  </si>
  <si>
    <t>INSTRUCTIONS TO CLAIMANTS</t>
  </si>
  <si>
    <t>REMARKS:</t>
  </si>
  <si>
    <t>CERTIFICATION OF SIGNERS</t>
  </si>
  <si>
    <t>TOTAL CLAIM FOR MILEAGE</t>
  </si>
  <si>
    <t>By signing the claim on the reverse side of this document, the signators in their respective capacities agree to the following statements:</t>
  </si>
  <si>
    <t>CLAIMANT</t>
  </si>
  <si>
    <t>DEPARTMENT HEAD</t>
  </si>
  <si>
    <t>AUDITOR CONTROLLER</t>
  </si>
  <si>
    <t>MILES
CLAIMED</t>
  </si>
  <si>
    <t>1.</t>
  </si>
  <si>
    <t>EACH CLAIM MUST BE ITEMIZED, showing names, dates service rendered, character of work  done, number of days, supplies furnished, distances traveled, etc. (California Government Code.)</t>
  </si>
  <si>
    <t>2.</t>
  </si>
  <si>
    <t>EACH Claim MUST be certified to by claimant (after which the proper authority ordering the delivery of articles or performance of services must also certify before being filed with the County Auditor for allowance).</t>
  </si>
  <si>
    <t>3.</t>
  </si>
  <si>
    <t>Claimants performing services for supply articles to two or more county departments MUST submit a separate claim for each department.</t>
  </si>
  <si>
    <t>4.</t>
  </si>
  <si>
    <t>5.</t>
  </si>
  <si>
    <t xml:space="preserve">Claims should be filed with the County Auditor at least one week preceding the week in which the claim is to be approved by the Board of Supervisors. </t>
  </si>
  <si>
    <t>The claimant, under penalty of perjury states:  That the items on the reverse side and the items as therein set out are true and correct; that no part thereof has been heretofore paid, and that the amount therein is justly due, and that the claim is presented within one year after the last item thereof has accrued.  (Note: Signature required)</t>
  </si>
  <si>
    <t>I hereby certify that I have examined the facts of the transaction herein set forth as evidenced by the documents attached thereto, or to the original purchase order or contract.  All verifications, certifications, and checking of computations required by county and government codes are in compliance and this claim in the total amount shown is hereby approved for payment.</t>
  </si>
  <si>
    <t>TOTAL
MILEAGE</t>
  </si>
  <si>
    <t>PER MILE</t>
  </si>
  <si>
    <t>TIMES RATE</t>
  </si>
  <si>
    <t>WORKSITE</t>
  </si>
  <si>
    <t>DEPT</t>
  </si>
  <si>
    <t>REVIEWED BY</t>
  </si>
  <si>
    <t>PHONE</t>
  </si>
  <si>
    <t>JL KEY</t>
  </si>
  <si>
    <t>JL OBJ</t>
  </si>
  <si>
    <t>AMOUNT</t>
  </si>
  <si>
    <t>MILEAGE (from Reverse Side)</t>
  </si>
  <si>
    <t>OTHER (Explain on Reverse Side)</t>
  </si>
  <si>
    <t>DESCRIBE</t>
  </si>
  <si>
    <t>OBJECT TITLE:</t>
  </si>
  <si>
    <r>
      <t xml:space="preserve">DESCRIPTION - INDICATE MONTH 
(&amp; purpose) OF TRAVEL </t>
    </r>
    <r>
      <rPr>
        <b/>
        <sz val="10"/>
        <color indexed="55"/>
        <rFont val="Calibri"/>
        <family val="2"/>
      </rPr>
      <t>(max 30)</t>
    </r>
  </si>
  <si>
    <t>* Accounting for Travel Advance - The amount in line (B) must be less than or equal to line (A).  Any amount greater than (A) must be refunded to the County by personal check or cash.  This amount must accompany the travel claim form.</t>
  </si>
  <si>
    <t>COUNTY OF SANTA CRUZ</t>
  </si>
  <si>
    <t>TRAVEL REIMBURSEMENT</t>
  </si>
  <si>
    <r>
      <t xml:space="preserve">GL KEY </t>
    </r>
    <r>
      <rPr>
        <b/>
        <sz val="10"/>
        <color indexed="23"/>
        <rFont val="Calibri"/>
        <family val="2"/>
      </rPr>
      <t>(6)</t>
    </r>
  </si>
  <si>
    <r>
      <t>GL OBJ</t>
    </r>
    <r>
      <rPr>
        <b/>
        <sz val="10"/>
        <color indexed="23"/>
        <rFont val="Calibri"/>
        <family val="2"/>
      </rPr>
      <t xml:space="preserve"> (5)</t>
    </r>
  </si>
  <si>
    <t>(A)</t>
  </si>
  <si>
    <t>TOTAL THIS CLAIM</t>
  </si>
  <si>
    <t>(B)</t>
  </si>
  <si>
    <t>TRAVEL ADVANCE *</t>
  </si>
  <si>
    <t>(A-B)</t>
  </si>
  <si>
    <t>Attach Receipts If Amount Exceeds Per Diem</t>
  </si>
  <si>
    <r>
      <t xml:space="preserve">VENDOR ID
</t>
    </r>
    <r>
      <rPr>
        <b/>
        <sz val="8"/>
        <color indexed="23"/>
        <rFont val="Calibri"/>
        <family val="2"/>
      </rPr>
      <t>E6+5 digit EE#</t>
    </r>
  </si>
  <si>
    <t>TOTAL CLAIM</t>
  </si>
  <si>
    <r>
      <t xml:space="preserve">INVOICE No. </t>
    </r>
    <r>
      <rPr>
        <b/>
        <sz val="8"/>
        <color indexed="23"/>
        <rFont val="Calibri"/>
        <family val="2"/>
      </rPr>
      <t>(max 16)</t>
    </r>
  </si>
  <si>
    <t>TOTAL REIMBURSEMENT</t>
  </si>
  <si>
    <t>County of Travel</t>
  </si>
  <si>
    <t>City of Travel</t>
  </si>
  <si>
    <t>Time of Departure</t>
  </si>
  <si>
    <t>Time of Return</t>
  </si>
  <si>
    <t>Total Per Diem</t>
  </si>
  <si>
    <t>DATES &gt;&gt;&gt;</t>
  </si>
  <si>
    <r>
      <t xml:space="preserve">Per Diem: </t>
    </r>
    <r>
      <rPr>
        <b/>
        <sz val="8"/>
        <color indexed="8"/>
        <rFont val="Calibri"/>
        <family val="2"/>
      </rPr>
      <t xml:space="preserve"> Taxable: No Overnight</t>
    </r>
  </si>
  <si>
    <r>
      <t xml:space="preserve">$5 Incidentals </t>
    </r>
    <r>
      <rPr>
        <b/>
        <sz val="8"/>
        <color indexed="8"/>
        <rFont val="Calibri"/>
        <family val="2"/>
      </rPr>
      <t>(overnight only)</t>
    </r>
  </si>
  <si>
    <t>Lodging - Including Taxes</t>
  </si>
  <si>
    <r>
      <t xml:space="preserve">Per Diem:  </t>
    </r>
    <r>
      <rPr>
        <b/>
        <sz val="8"/>
        <color indexed="8"/>
        <rFont val="Calibri"/>
        <family val="2"/>
      </rPr>
      <t>Overnight</t>
    </r>
  </si>
  <si>
    <t>Total
Taxable
Per Diem</t>
  </si>
  <si>
    <t>Air Fare</t>
  </si>
  <si>
    <t>Auto Rentals</t>
  </si>
  <si>
    <t>Education &amp; Training</t>
  </si>
  <si>
    <t>Gas, Oil, Fuel</t>
  </si>
  <si>
    <t>Registrations</t>
  </si>
  <si>
    <t>OTHER GL OBJ &amp; TITLES:</t>
  </si>
  <si>
    <t>SIGNATURES - SEE CERTIFICATIONS ON REVERSE SIDE</t>
  </si>
  <si>
    <t>SUPERVISOR</t>
  </si>
  <si>
    <t>DEPARTMENT HEAD
BY:</t>
  </si>
  <si>
    <t>FINAL AUDIT BY AC</t>
  </si>
  <si>
    <t xml:space="preserve"> DATE</t>
  </si>
  <si>
    <t xml:space="preserve">Invoice No. : </t>
  </si>
  <si>
    <t xml:space="preserve"> Use an abbreviated description of the meeting and date or month, 
max 16 characters, for example Invoice:  CSDA March 15</t>
  </si>
  <si>
    <t>Meals - Breakfast</t>
  </si>
  <si>
    <t>Meals - Lunch</t>
  </si>
  <si>
    <t>Meals - Dinner</t>
  </si>
  <si>
    <t xml:space="preserve"> No claims will be audited or ALLOWED unless or until the above requirements are fulfilled.</t>
  </si>
  <si>
    <t>I hereby certify, under penalty of perjury, and upon my own personal knowledge that the articles or services specified on this claim for payment and/or as shown on any attached invoice(s) was(were) necessary and was(were) ordered by me for use by the department and for the purpose indicated above, that the item(s) billed has been delivered, or services performed or contracted for, except as otherwise indicated in remarks above, that no, part thereof has been previously paid, and that I have not violated any of the provisions of Art.4, Title 1, Div. 4, of the Government Code of the State of California.</t>
  </si>
  <si>
    <t>LODGING - INCLUDING TAXES</t>
  </si>
  <si>
    <t>MEALS - and overnight incidental</t>
  </si>
  <si>
    <t>AUD-26 FOR OS (WHITE) (4-15-15)</t>
  </si>
  <si>
    <t>AUD-26 BACK FOR OS (white)(rev 1/17/2018)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</si>
</sst>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409]h:mm\ AM/PM;@"/>
    <numFmt numFmtId="166" formatCode="_(* #,##0_);_(* \(#,##0\);_(* &quot;-&quot;??_);_(@_)"/>
    <numFmt numFmtId="167" formatCode="mm/dd/yy;@"/>
    <numFmt numFmtId="168" formatCode="_(* #,##0.0_);_(* \(#,##0.0\);_(* &quot;-&quot;??_);_(@_)"/>
    <numFmt numFmtId="169" formatCode="_(* #,##0.000_);_(* \(#,##0.000\);_(* &quot;-&quot;??_);_(@_)"/>
  </numFmts>
  <fonts count="91">
    <font>
      <sz val="11"/>
      <color theme="1"/>
      <name val="Calibri"/>
      <family val="2"/>
    </font>
    <font>
      <sz val="11"/>
      <color indexed="8"/>
      <name val="Calibri"/>
      <family val="2"/>
    </font>
    <font>
      <b/>
      <sz val="10"/>
      <color indexed="55"/>
      <name val="Calibri"/>
      <family val="2"/>
    </font>
    <font>
      <sz val="10"/>
      <name val="Calibri"/>
      <family val="2"/>
    </font>
    <font>
      <b/>
      <sz val="10"/>
      <color indexed="23"/>
      <name val="Calibri"/>
      <family val="2"/>
    </font>
    <font>
      <b/>
      <sz val="8"/>
      <color indexed="23"/>
      <name val="Calibri"/>
      <family val="2"/>
    </font>
    <font>
      <sz val="9"/>
      <name val="Tahoma"/>
      <family val="2"/>
    </font>
    <font>
      <b/>
      <sz val="8"/>
      <color indexed="8"/>
      <name val="Calibri"/>
      <family val="2"/>
    </font>
    <font>
      <b/>
      <sz val="10"/>
      <name val="Calibri"/>
      <family val="2"/>
    </font>
    <font>
      <sz val="10"/>
      <color indexed="8"/>
      <name val="Calibri"/>
      <family val="2"/>
    </font>
    <font>
      <b/>
      <sz val="10"/>
      <color indexed="8"/>
      <name val="Calibri"/>
      <family val="2"/>
    </font>
    <font>
      <sz val="8"/>
      <color indexed="8"/>
      <name val="Calibri"/>
      <family val="2"/>
    </font>
    <font>
      <sz val="8"/>
      <name val="Calibri"/>
      <family val="2"/>
    </font>
    <font>
      <b/>
      <sz val="8"/>
      <name val="Calibri"/>
      <family val="2"/>
    </font>
    <font>
      <sz val="10"/>
      <color indexed="23"/>
      <name val="Calibri"/>
      <family val="2"/>
    </font>
    <font>
      <sz val="12"/>
      <color indexed="8"/>
      <name val="Calibri"/>
      <family val="2"/>
    </font>
    <font>
      <b/>
      <sz val="12"/>
      <color indexed="8"/>
      <name val="Calibri"/>
      <family val="2"/>
    </font>
    <font>
      <sz val="16"/>
      <color indexed="8"/>
      <name val="Calibri"/>
      <family val="2"/>
    </font>
    <font>
      <sz val="12"/>
      <color indexed="23"/>
      <name val="Calibri"/>
      <family val="2"/>
    </font>
    <font>
      <sz val="14"/>
      <color indexed="8"/>
      <name val="Calibri"/>
      <family val="2"/>
    </font>
    <font>
      <b/>
      <sz val="14"/>
      <color indexed="8"/>
      <name val="Calibri"/>
      <family val="2"/>
    </font>
    <font>
      <b/>
      <sz val="9"/>
      <color indexed="8"/>
      <name val="Calibri"/>
      <family val="2"/>
    </font>
    <font>
      <sz val="10"/>
      <color indexed="9"/>
      <name val="Calibri"/>
      <family val="2"/>
    </font>
    <font>
      <sz val="9"/>
      <color indexed="23"/>
      <name val="Calibri"/>
      <family val="2"/>
    </font>
    <font>
      <sz val="6"/>
      <color indexed="8"/>
      <name val="Calibri"/>
      <family val="2"/>
    </font>
    <font>
      <b/>
      <sz val="9"/>
      <name val="Calibri"/>
      <family val="2"/>
    </font>
    <font>
      <sz val="10"/>
      <color indexed="12"/>
      <name val="Calibri"/>
      <family val="2"/>
    </font>
    <font>
      <sz val="9"/>
      <color indexed="8"/>
      <name val="Calibri"/>
      <family val="2"/>
    </font>
    <font>
      <sz val="12"/>
      <name val="Calibri"/>
      <family val="2"/>
    </font>
    <font>
      <b/>
      <sz val="12"/>
      <name val="Calibri"/>
      <family val="2"/>
    </font>
    <font>
      <i/>
      <sz val="10"/>
      <color indexed="8"/>
      <name val="Calibri"/>
      <family val="2"/>
    </font>
    <font>
      <sz val="11"/>
      <color indexed="12"/>
      <name val="Calibri"/>
      <family val="2"/>
    </font>
    <font>
      <sz val="8"/>
      <color indexed="12"/>
      <name val="Calibri"/>
      <family val="2"/>
    </font>
    <font>
      <b/>
      <sz val="10"/>
      <color indexed="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color indexed="17"/>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color theme="1"/>
      <name val="Calibri"/>
      <family val="2"/>
    </font>
    <font>
      <sz val="10"/>
      <color theme="1"/>
      <name val="Calibri"/>
      <family val="2"/>
    </font>
    <font>
      <b/>
      <sz val="10"/>
      <color theme="1"/>
      <name val="Calibri"/>
      <family val="2"/>
    </font>
    <font>
      <sz val="8"/>
      <color theme="1"/>
      <name val="Calibri"/>
      <family val="2"/>
    </font>
    <font>
      <b/>
      <sz val="10"/>
      <color rgb="FF000000"/>
      <name val="Calibri"/>
      <family val="2"/>
    </font>
    <font>
      <b/>
      <sz val="8"/>
      <color rgb="FF000000"/>
      <name val="Calibri"/>
      <family val="2"/>
    </font>
    <font>
      <sz val="10"/>
      <color theme="0" tint="-0.4999699890613556"/>
      <name val="Calibri"/>
      <family val="2"/>
    </font>
    <font>
      <sz val="12"/>
      <color theme="1"/>
      <name val="Calibri"/>
      <family val="2"/>
    </font>
    <font>
      <b/>
      <sz val="12"/>
      <color theme="1"/>
      <name val="Calibri"/>
      <family val="2"/>
    </font>
    <font>
      <sz val="16"/>
      <color theme="1"/>
      <name val="Calibri"/>
      <family val="2"/>
    </font>
    <font>
      <sz val="12"/>
      <color theme="0" tint="-0.4999699890613556"/>
      <name val="Calibri"/>
      <family val="2"/>
    </font>
    <font>
      <sz val="14"/>
      <color theme="1"/>
      <name val="Calibri"/>
      <family val="2"/>
    </font>
    <font>
      <b/>
      <sz val="14"/>
      <color theme="1"/>
      <name val="Calibri"/>
      <family val="2"/>
    </font>
    <font>
      <b/>
      <sz val="9"/>
      <color theme="1"/>
      <name val="Calibri"/>
      <family val="2"/>
    </font>
    <font>
      <sz val="10"/>
      <color theme="0"/>
      <name val="Calibri"/>
      <family val="2"/>
    </font>
    <font>
      <sz val="9"/>
      <color theme="0" tint="-0.4999699890613556"/>
      <name val="Calibri"/>
      <family val="2"/>
    </font>
    <font>
      <sz val="6"/>
      <color theme="1"/>
      <name val="Calibri"/>
      <family val="2"/>
    </font>
    <font>
      <sz val="10"/>
      <color rgb="FF0000FF"/>
      <name val="Calibri"/>
      <family val="2"/>
    </font>
    <font>
      <sz val="9"/>
      <color theme="1"/>
      <name val="Calibri"/>
      <family val="2"/>
    </font>
    <font>
      <b/>
      <sz val="10"/>
      <color rgb="FF0000FF"/>
      <name val="Calibri"/>
      <family val="2"/>
    </font>
    <font>
      <b/>
      <sz val="9"/>
      <color rgb="FF000000"/>
      <name val="Calibri"/>
      <family val="2"/>
    </font>
    <font>
      <sz val="8"/>
      <color rgb="FF0000FF"/>
      <name val="Calibri"/>
      <family val="2"/>
    </font>
    <font>
      <sz val="11"/>
      <color rgb="FF0000FF"/>
      <name val="Calibri"/>
      <family val="2"/>
    </font>
    <font>
      <i/>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thin"/>
      <top style="thin"/>
      <bottom style="thin"/>
    </border>
    <border>
      <left style="thin"/>
      <right/>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style="thin"/>
      <top style="thin"/>
      <bottom style="thin"/>
    </border>
    <border>
      <left style="thin"/>
      <right/>
      <top/>
      <bottom/>
    </border>
    <border>
      <left/>
      <right style="thin"/>
      <top/>
      <bottom/>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10">
    <xf numFmtId="0" fontId="0" fillId="0" borderId="0" xfId="0" applyAlignment="1">
      <alignment/>
    </xf>
    <xf numFmtId="0" fontId="67" fillId="33" borderId="0" xfId="0" applyFont="1" applyFill="1" applyAlignment="1" quotePrefix="1">
      <alignment horizontal="right" vertical="top"/>
    </xf>
    <xf numFmtId="0" fontId="67" fillId="33" borderId="0" xfId="0" applyFont="1" applyFill="1" applyAlignment="1">
      <alignment horizontal="right" vertical="top"/>
    </xf>
    <xf numFmtId="0" fontId="68" fillId="33" borderId="0" xfId="0" applyFont="1" applyFill="1" applyAlignment="1">
      <alignment horizontal="left" vertical="top"/>
    </xf>
    <xf numFmtId="0" fontId="3" fillId="0" borderId="0" xfId="0" applyFont="1" applyAlignment="1" applyProtection="1">
      <alignment/>
      <protection/>
    </xf>
    <xf numFmtId="0" fontId="8" fillId="0" borderId="0" xfId="0" applyFont="1" applyAlignment="1" applyProtection="1">
      <alignment horizontal="center"/>
      <protection/>
    </xf>
    <xf numFmtId="0" fontId="68" fillId="0" borderId="0" xfId="0" applyFont="1" applyAlignment="1" applyProtection="1">
      <alignment/>
      <protection/>
    </xf>
    <xf numFmtId="0" fontId="68" fillId="0" borderId="0" xfId="0" applyFont="1" applyFill="1" applyBorder="1" applyAlignment="1" applyProtection="1">
      <alignment/>
      <protection/>
    </xf>
    <xf numFmtId="164" fontId="69" fillId="33" borderId="0" xfId="0" applyNumberFormat="1" applyFont="1" applyFill="1" applyAlignment="1" applyProtection="1">
      <alignment/>
      <protection/>
    </xf>
    <xf numFmtId="0" fontId="68" fillId="33" borderId="0" xfId="0" applyFont="1" applyFill="1" applyAlignment="1" applyProtection="1">
      <alignment/>
      <protection/>
    </xf>
    <xf numFmtId="0" fontId="68" fillId="33" borderId="0" xfId="0" applyFont="1" applyFill="1" applyAlignment="1" applyProtection="1">
      <alignment horizontal="center" vertical="center"/>
      <protection/>
    </xf>
    <xf numFmtId="0" fontId="67" fillId="33" borderId="0" xfId="0" applyFont="1" applyFill="1" applyAlignment="1" applyProtection="1" quotePrefix="1">
      <alignment horizontal="right" vertical="top"/>
      <protection/>
    </xf>
    <xf numFmtId="0" fontId="70" fillId="33" borderId="0" xfId="0" applyFont="1" applyFill="1" applyAlignment="1" applyProtection="1">
      <alignment/>
      <protection/>
    </xf>
    <xf numFmtId="0" fontId="71" fillId="33" borderId="0" xfId="0" applyFont="1" applyFill="1" applyBorder="1" applyAlignment="1" applyProtection="1">
      <alignment horizontal="center" wrapText="1" readingOrder="1"/>
      <protection/>
    </xf>
    <xf numFmtId="0" fontId="70" fillId="0" borderId="0" xfId="0" applyFont="1" applyFill="1" applyBorder="1" applyAlignment="1" applyProtection="1">
      <alignment/>
      <protection/>
    </xf>
    <xf numFmtId="0" fontId="70" fillId="0" borderId="0" xfId="0" applyFont="1" applyAlignment="1" applyProtection="1">
      <alignment/>
      <protection/>
    </xf>
    <xf numFmtId="0" fontId="67" fillId="33" borderId="0" xfId="0" applyFont="1" applyFill="1" applyAlignment="1" applyProtection="1">
      <alignment horizontal="right" vertical="top"/>
      <protection/>
    </xf>
    <xf numFmtId="0" fontId="70" fillId="33" borderId="0" xfId="0" applyFont="1" applyFill="1" applyAlignment="1" applyProtection="1">
      <alignment/>
      <protection/>
    </xf>
    <xf numFmtId="0" fontId="70" fillId="0" borderId="0" xfId="0" applyFont="1" applyFill="1" applyBorder="1" applyAlignment="1" applyProtection="1">
      <alignment/>
      <protection/>
    </xf>
    <xf numFmtId="0" fontId="70" fillId="0" borderId="0" xfId="0" applyFont="1" applyAlignment="1" applyProtection="1">
      <alignment/>
      <protection/>
    </xf>
    <xf numFmtId="0" fontId="72" fillId="33" borderId="0" xfId="0" applyFont="1" applyFill="1" applyAlignment="1" applyProtection="1">
      <alignment vertical="top" wrapText="1" readingOrder="1"/>
      <protection/>
    </xf>
    <xf numFmtId="0" fontId="70" fillId="33" borderId="0" xfId="0" applyFont="1" applyFill="1" applyAlignment="1" applyProtection="1">
      <alignment horizontal="left" vertical="top"/>
      <protection/>
    </xf>
    <xf numFmtId="0" fontId="70" fillId="33" borderId="0" xfId="0" applyFont="1" applyFill="1" applyBorder="1" applyAlignment="1" applyProtection="1">
      <alignment/>
      <protection/>
    </xf>
    <xf numFmtId="0" fontId="72" fillId="33" borderId="0" xfId="0" applyFont="1" applyFill="1" applyAlignment="1" applyProtection="1">
      <alignment horizontal="left" vertical="top" wrapText="1" readingOrder="1"/>
      <protection/>
    </xf>
    <xf numFmtId="0" fontId="70" fillId="33" borderId="0" xfId="0" applyFont="1" applyFill="1" applyBorder="1" applyAlignment="1" applyProtection="1">
      <alignment/>
      <protection/>
    </xf>
    <xf numFmtId="164" fontId="67" fillId="33" borderId="0" xfId="0" applyNumberFormat="1" applyFont="1" applyFill="1" applyAlignment="1" applyProtection="1">
      <alignment/>
      <protection/>
    </xf>
    <xf numFmtId="0" fontId="12" fillId="33" borderId="0" xfId="0" applyFont="1" applyFill="1" applyAlignment="1" applyProtection="1">
      <alignment/>
      <protection/>
    </xf>
    <xf numFmtId="164" fontId="13" fillId="33" borderId="0" xfId="0" applyNumberFormat="1" applyFont="1" applyFill="1" applyAlignment="1" applyProtection="1">
      <alignment/>
      <protection/>
    </xf>
    <xf numFmtId="164" fontId="13" fillId="33" borderId="0" xfId="0" applyNumberFormat="1" applyFont="1" applyFill="1" applyAlignment="1" applyProtection="1">
      <alignment/>
      <protection/>
    </xf>
    <xf numFmtId="164" fontId="12" fillId="33" borderId="0" xfId="0" applyNumberFormat="1" applyFont="1" applyFill="1" applyAlignment="1" applyProtection="1">
      <alignment/>
      <protection/>
    </xf>
    <xf numFmtId="0" fontId="12" fillId="33" borderId="0" xfId="0" applyFont="1" applyFill="1" applyBorder="1" applyAlignment="1" applyProtection="1">
      <alignment/>
      <protection/>
    </xf>
    <xf numFmtId="0" fontId="12" fillId="33" borderId="0" xfId="0" applyFont="1" applyFill="1" applyBorder="1" applyAlignment="1" applyProtection="1">
      <alignment horizontal="center"/>
      <protection/>
    </xf>
    <xf numFmtId="164" fontId="70" fillId="33" borderId="0" xfId="0" applyNumberFormat="1" applyFont="1" applyFill="1" applyAlignment="1" applyProtection="1">
      <alignment/>
      <protection/>
    </xf>
    <xf numFmtId="164" fontId="13" fillId="33" borderId="0" xfId="0" applyNumberFormat="1" applyFont="1" applyFill="1" applyAlignment="1" applyProtection="1">
      <alignment wrapText="1"/>
      <protection/>
    </xf>
    <xf numFmtId="0" fontId="68" fillId="0" borderId="0" xfId="0" applyFont="1" applyAlignment="1">
      <alignment/>
    </xf>
    <xf numFmtId="0" fontId="69" fillId="0" borderId="0" xfId="0" applyFont="1" applyAlignment="1">
      <alignment/>
    </xf>
    <xf numFmtId="0" fontId="68" fillId="33" borderId="0" xfId="0" applyFont="1" applyFill="1" applyAlignment="1">
      <alignment/>
    </xf>
    <xf numFmtId="0" fontId="68" fillId="33" borderId="0" xfId="0" applyFont="1" applyFill="1" applyBorder="1" applyAlignment="1">
      <alignment/>
    </xf>
    <xf numFmtId="0" fontId="68" fillId="33" borderId="0" xfId="0" applyFont="1" applyFill="1" applyBorder="1" applyAlignment="1">
      <alignment/>
    </xf>
    <xf numFmtId="0" fontId="69" fillId="33" borderId="0" xfId="0" applyFont="1" applyFill="1" applyAlignment="1">
      <alignment/>
    </xf>
    <xf numFmtId="0" fontId="69" fillId="34" borderId="10" xfId="0" applyFont="1" applyFill="1" applyBorder="1" applyAlignment="1">
      <alignment horizontal="left" indent="1"/>
    </xf>
    <xf numFmtId="0" fontId="69" fillId="34" borderId="11" xfId="0" applyFont="1" applyFill="1" applyBorder="1" applyAlignment="1">
      <alignment horizontal="left" indent="1"/>
    </xf>
    <xf numFmtId="0" fontId="69" fillId="34" borderId="10" xfId="0" applyFont="1" applyFill="1" applyBorder="1" applyAlignment="1">
      <alignment/>
    </xf>
    <xf numFmtId="0" fontId="69" fillId="34" borderId="12" xfId="0" applyFont="1" applyFill="1" applyBorder="1" applyAlignment="1">
      <alignment horizontal="left" indent="1"/>
    </xf>
    <xf numFmtId="0" fontId="69" fillId="34" borderId="10" xfId="0" applyFont="1" applyFill="1" applyBorder="1" applyAlignment="1">
      <alignment vertical="center"/>
    </xf>
    <xf numFmtId="0" fontId="69" fillId="34" borderId="11" xfId="0" applyFont="1" applyFill="1" applyBorder="1" applyAlignment="1">
      <alignment horizontal="right" vertical="center" indent="1"/>
    </xf>
    <xf numFmtId="0" fontId="68" fillId="33" borderId="0" xfId="0" applyFont="1" applyFill="1" applyAlignment="1">
      <alignment horizontal="left" indent="1"/>
    </xf>
    <xf numFmtId="0" fontId="68" fillId="33" borderId="0" xfId="0" applyFont="1" applyFill="1" applyBorder="1" applyAlignment="1">
      <alignment horizontal="left" indent="1"/>
    </xf>
    <xf numFmtId="0" fontId="69" fillId="33" borderId="0" xfId="0" applyFont="1" applyFill="1" applyAlignment="1">
      <alignment horizontal="left" indent="1"/>
    </xf>
    <xf numFmtId="44" fontId="68" fillId="33" borderId="0" xfId="0" applyNumberFormat="1" applyFont="1" applyFill="1" applyBorder="1" applyAlignment="1">
      <alignment horizontal="center"/>
    </xf>
    <xf numFmtId="0" fontId="69" fillId="34" borderId="12" xfId="0" applyFont="1" applyFill="1" applyBorder="1" applyAlignment="1">
      <alignment horizontal="left" vertical="center" indent="1"/>
    </xf>
    <xf numFmtId="0" fontId="69" fillId="34" borderId="10" xfId="0" applyFont="1" applyFill="1" applyBorder="1" applyAlignment="1">
      <alignment horizontal="left" vertical="center" indent="1"/>
    </xf>
    <xf numFmtId="0" fontId="69" fillId="34" borderId="11" xfId="0" applyFont="1" applyFill="1" applyBorder="1" applyAlignment="1">
      <alignment horizontal="left" vertical="center" indent="1"/>
    </xf>
    <xf numFmtId="0" fontId="0" fillId="0" borderId="0" xfId="0" applyBorder="1" applyAlignment="1">
      <alignment/>
    </xf>
    <xf numFmtId="0" fontId="69" fillId="33" borderId="0" xfId="0" applyFont="1" applyFill="1" applyBorder="1" applyAlignment="1">
      <alignment horizontal="left" vertical="center" indent="1"/>
    </xf>
    <xf numFmtId="0" fontId="69" fillId="33" borderId="0" xfId="0" applyFont="1" applyFill="1" applyBorder="1" applyAlignment="1">
      <alignment vertical="center"/>
    </xf>
    <xf numFmtId="0" fontId="69" fillId="33" borderId="0" xfId="0" applyFont="1" applyFill="1" applyBorder="1" applyAlignment="1">
      <alignment horizontal="right" vertical="center" indent="1"/>
    </xf>
    <xf numFmtId="44" fontId="69" fillId="33" borderId="0" xfId="0" applyNumberFormat="1" applyFont="1" applyFill="1" applyBorder="1" applyAlignment="1">
      <alignment horizontal="center" vertical="center"/>
    </xf>
    <xf numFmtId="0" fontId="0" fillId="33" borderId="0" xfId="0" applyFill="1" applyBorder="1" applyAlignment="1">
      <alignment/>
    </xf>
    <xf numFmtId="0" fontId="73" fillId="33" borderId="0" xfId="0" applyFont="1" applyFill="1" applyAlignment="1">
      <alignment/>
    </xf>
    <xf numFmtId="0" fontId="74" fillId="33" borderId="0" xfId="0" applyFont="1" applyFill="1" applyAlignment="1">
      <alignment/>
    </xf>
    <xf numFmtId="0" fontId="75" fillId="33" borderId="0" xfId="0" applyFont="1" applyFill="1" applyAlignment="1">
      <alignment/>
    </xf>
    <xf numFmtId="0" fontId="69" fillId="33" borderId="0" xfId="0" applyFont="1" applyFill="1" applyBorder="1" applyAlignment="1">
      <alignment vertical="center" wrapText="1"/>
    </xf>
    <xf numFmtId="0" fontId="69" fillId="33" borderId="0" xfId="0" applyFont="1" applyFill="1" applyBorder="1" applyAlignment="1">
      <alignment/>
    </xf>
    <xf numFmtId="0" fontId="76" fillId="33" borderId="0" xfId="0" applyFont="1" applyFill="1" applyAlignment="1">
      <alignment/>
    </xf>
    <xf numFmtId="0" fontId="77" fillId="33" borderId="0" xfId="0" applyFont="1" applyFill="1" applyAlignment="1">
      <alignment horizontal="center"/>
    </xf>
    <xf numFmtId="0" fontId="78" fillId="33" borderId="0" xfId="0" applyFont="1" applyFill="1" applyAlignment="1">
      <alignment/>
    </xf>
    <xf numFmtId="0" fontId="79" fillId="33" borderId="0" xfId="0" applyFont="1" applyFill="1" applyAlignment="1">
      <alignment/>
    </xf>
    <xf numFmtId="0" fontId="73" fillId="33" borderId="0" xfId="0" applyFont="1" applyFill="1" applyAlignment="1">
      <alignment horizontal="center"/>
    </xf>
    <xf numFmtId="0" fontId="70" fillId="33" borderId="0" xfId="0" applyFont="1" applyFill="1" applyAlignment="1">
      <alignment vertical="top" wrapText="1"/>
    </xf>
    <xf numFmtId="0" fontId="68" fillId="32" borderId="13" xfId="0" applyFont="1" applyFill="1" applyBorder="1" applyAlignment="1" applyProtection="1">
      <alignment horizontal="left" indent="1"/>
      <protection/>
    </xf>
    <xf numFmtId="0" fontId="80" fillId="33" borderId="0" xfId="0" applyFont="1" applyFill="1" applyAlignment="1">
      <alignment/>
    </xf>
    <xf numFmtId="0" fontId="81" fillId="33" borderId="0" xfId="0" applyFont="1" applyFill="1" applyBorder="1" applyAlignment="1">
      <alignment/>
    </xf>
    <xf numFmtId="0" fontId="73" fillId="33" borderId="0" xfId="0" applyFont="1" applyFill="1" applyAlignment="1">
      <alignment vertical="top"/>
    </xf>
    <xf numFmtId="0" fontId="77" fillId="33" borderId="0" xfId="0" applyFont="1" applyFill="1" applyAlignment="1">
      <alignment/>
    </xf>
    <xf numFmtId="0" fontId="82" fillId="33" borderId="0" xfId="0" applyFont="1" applyFill="1" applyAlignment="1">
      <alignment vertical="top"/>
    </xf>
    <xf numFmtId="0" fontId="82" fillId="33" borderId="0" xfId="0" applyFont="1" applyFill="1" applyAlignment="1">
      <alignment horizontal="center"/>
    </xf>
    <xf numFmtId="0" fontId="69" fillId="33" borderId="0" xfId="0" applyFont="1" applyFill="1" applyBorder="1" applyAlignment="1">
      <alignment/>
    </xf>
    <xf numFmtId="0" fontId="83" fillId="33" borderId="0" xfId="0" applyFont="1" applyFill="1" applyAlignment="1">
      <alignment/>
    </xf>
    <xf numFmtId="0" fontId="83" fillId="0" borderId="0" xfId="0" applyFont="1" applyAlignment="1">
      <alignment/>
    </xf>
    <xf numFmtId="164" fontId="25" fillId="33" borderId="0" xfId="0" applyNumberFormat="1" applyFont="1" applyFill="1" applyAlignment="1" applyProtection="1">
      <alignment/>
      <protection/>
    </xf>
    <xf numFmtId="0" fontId="84" fillId="32" borderId="13" xfId="0" applyFont="1" applyFill="1" applyBorder="1" applyAlignment="1" applyProtection="1">
      <alignment horizontal="left" indent="1"/>
      <protection locked="0"/>
    </xf>
    <xf numFmtId="0" fontId="84" fillId="32" borderId="13" xfId="0" applyFont="1" applyFill="1" applyBorder="1" applyAlignment="1" applyProtection="1">
      <alignment/>
      <protection locked="0"/>
    </xf>
    <xf numFmtId="0" fontId="85" fillId="33" borderId="0" xfId="0" applyFont="1" applyFill="1" applyAlignment="1">
      <alignment/>
    </xf>
    <xf numFmtId="0" fontId="28" fillId="33" borderId="0" xfId="0" applyFont="1" applyFill="1" applyAlignment="1" applyProtection="1">
      <alignment/>
      <protection/>
    </xf>
    <xf numFmtId="0" fontId="3" fillId="33" borderId="0" xfId="0" applyFont="1" applyFill="1" applyAlignment="1" applyProtection="1">
      <alignment/>
      <protection/>
    </xf>
    <xf numFmtId="0" fontId="29" fillId="33" borderId="0" xfId="0" applyFont="1" applyFill="1" applyAlignment="1" applyProtection="1">
      <alignment horizontal="center"/>
      <protection/>
    </xf>
    <xf numFmtId="0" fontId="8" fillId="33" borderId="0" xfId="0" applyFont="1" applyFill="1" applyAlignment="1" applyProtection="1">
      <alignment horizontal="center"/>
      <protection/>
    </xf>
    <xf numFmtId="0" fontId="74" fillId="33" borderId="0" xfId="0" applyFont="1" applyFill="1" applyAlignment="1" applyProtection="1">
      <alignment/>
      <protection/>
    </xf>
    <xf numFmtId="0" fontId="74" fillId="33" borderId="0" xfId="0" applyFont="1" applyFill="1" applyBorder="1" applyAlignment="1" applyProtection="1">
      <alignment/>
      <protection/>
    </xf>
    <xf numFmtId="0" fontId="68" fillId="33" borderId="0" xfId="0" applyFont="1" applyFill="1" applyBorder="1" applyAlignment="1" applyProtection="1">
      <alignment/>
      <protection/>
    </xf>
    <xf numFmtId="43" fontId="84" fillId="33" borderId="0" xfId="42" applyFont="1" applyFill="1" applyBorder="1" applyAlignment="1" applyProtection="1">
      <alignment/>
      <protection/>
    </xf>
    <xf numFmtId="0" fontId="69" fillId="33" borderId="0" xfId="0" applyFont="1" applyFill="1" applyBorder="1" applyAlignment="1" applyProtection="1">
      <alignment/>
      <protection/>
    </xf>
    <xf numFmtId="43" fontId="84" fillId="33" borderId="0" xfId="0" applyNumberFormat="1" applyFont="1" applyFill="1" applyBorder="1" applyAlignment="1" applyProtection="1">
      <alignment/>
      <protection/>
    </xf>
    <xf numFmtId="166" fontId="3" fillId="33" borderId="0" xfId="42" applyNumberFormat="1" applyFont="1" applyFill="1" applyBorder="1" applyAlignment="1" applyProtection="1">
      <alignment/>
      <protection/>
    </xf>
    <xf numFmtId="166" fontId="70" fillId="33" borderId="0" xfId="0" applyNumberFormat="1" applyFont="1" applyFill="1" applyBorder="1" applyAlignment="1" applyProtection="1">
      <alignment/>
      <protection/>
    </xf>
    <xf numFmtId="43" fontId="68" fillId="33" borderId="0" xfId="42" applyFont="1" applyFill="1" applyBorder="1" applyAlignment="1" applyProtection="1">
      <alignment/>
      <protection/>
    </xf>
    <xf numFmtId="0" fontId="8" fillId="33" borderId="0" xfId="0" applyFont="1" applyFill="1" applyBorder="1" applyAlignment="1" applyProtection="1">
      <alignment/>
      <protection/>
    </xf>
    <xf numFmtId="0" fontId="72" fillId="33" borderId="0" xfId="0" applyFont="1" applyFill="1" applyBorder="1" applyAlignment="1" applyProtection="1">
      <alignment vertical="top" wrapText="1" readingOrder="1"/>
      <protection/>
    </xf>
    <xf numFmtId="0" fontId="75" fillId="33" borderId="0" xfId="0" applyFont="1" applyFill="1" applyAlignment="1">
      <alignment vertical="center"/>
    </xf>
    <xf numFmtId="0" fontId="84" fillId="32" borderId="13" xfId="0" applyFont="1" applyFill="1" applyBorder="1" applyAlignment="1" applyProtection="1">
      <alignment horizontal="left" indent="1"/>
      <protection locked="0"/>
    </xf>
    <xf numFmtId="0" fontId="8" fillId="0" borderId="14" xfId="0" applyFont="1" applyBorder="1" applyAlignment="1" applyProtection="1">
      <alignment horizontal="center"/>
      <protection/>
    </xf>
    <xf numFmtId="0" fontId="8" fillId="0" borderId="15" xfId="0" applyFont="1" applyBorder="1" applyAlignment="1" applyProtection="1">
      <alignment horizontal="center"/>
      <protection/>
    </xf>
    <xf numFmtId="0" fontId="8" fillId="0" borderId="16" xfId="0" applyFont="1" applyBorder="1" applyAlignment="1" applyProtection="1">
      <alignment horizontal="center"/>
      <protection/>
    </xf>
    <xf numFmtId="0" fontId="8" fillId="0" borderId="17" xfId="0" applyFont="1" applyBorder="1" applyAlignment="1" applyProtection="1">
      <alignment horizontal="center"/>
      <protection/>
    </xf>
    <xf numFmtId="0" fontId="8" fillId="0" borderId="13" xfId="0" applyFont="1" applyBorder="1" applyAlignment="1" applyProtection="1">
      <alignment horizontal="center"/>
      <protection/>
    </xf>
    <xf numFmtId="0" fontId="8" fillId="0" borderId="18" xfId="0" applyFont="1" applyBorder="1" applyAlignment="1" applyProtection="1">
      <alignment horizontal="center"/>
      <protection/>
    </xf>
    <xf numFmtId="0" fontId="84" fillId="32" borderId="12" xfId="0" applyFont="1" applyFill="1" applyBorder="1" applyAlignment="1" applyProtection="1">
      <alignment/>
      <protection locked="0"/>
    </xf>
    <xf numFmtId="0" fontId="84" fillId="32" borderId="10" xfId="0" applyFont="1" applyFill="1" applyBorder="1" applyAlignment="1" applyProtection="1">
      <alignment/>
      <protection locked="0"/>
    </xf>
    <xf numFmtId="0" fontId="84" fillId="32" borderId="11" xfId="0" applyFont="1" applyFill="1" applyBorder="1" applyAlignment="1" applyProtection="1">
      <alignment/>
      <protection locked="0"/>
    </xf>
    <xf numFmtId="0" fontId="8" fillId="0" borderId="12" xfId="0" applyFont="1" applyBorder="1" applyAlignment="1" applyProtection="1">
      <alignment horizontal="center"/>
      <protection/>
    </xf>
    <xf numFmtId="0" fontId="8" fillId="0" borderId="10" xfId="0" applyFont="1" applyBorder="1" applyAlignment="1" applyProtection="1">
      <alignment horizontal="center"/>
      <protection/>
    </xf>
    <xf numFmtId="0" fontId="8" fillId="0" borderId="11" xfId="0" applyFont="1" applyBorder="1" applyAlignment="1" applyProtection="1">
      <alignment horizontal="center"/>
      <protection/>
    </xf>
    <xf numFmtId="168" fontId="84" fillId="32" borderId="19" xfId="42" applyNumberFormat="1" applyFont="1" applyFill="1" applyBorder="1" applyAlignment="1" applyProtection="1">
      <alignment horizontal="center" vertical="center"/>
      <protection locked="0"/>
    </xf>
    <xf numFmtId="0" fontId="86" fillId="32" borderId="12" xfId="0" applyFont="1" applyFill="1" applyBorder="1" applyAlignment="1" applyProtection="1">
      <alignment/>
      <protection locked="0"/>
    </xf>
    <xf numFmtId="0" fontId="86" fillId="32" borderId="10" xfId="0" applyFont="1" applyFill="1" applyBorder="1" applyAlignment="1" applyProtection="1">
      <alignment/>
      <protection locked="0"/>
    </xf>
    <xf numFmtId="0" fontId="86" fillId="32" borderId="11" xfId="0" applyFont="1" applyFill="1" applyBorder="1" applyAlignment="1" applyProtection="1">
      <alignment/>
      <protection locked="0"/>
    </xf>
    <xf numFmtId="0" fontId="84" fillId="32" borderId="12" xfId="0" applyFont="1" applyFill="1" applyBorder="1" applyAlignment="1" applyProtection="1">
      <alignment/>
      <protection locked="0"/>
    </xf>
    <xf numFmtId="0" fontId="84" fillId="32" borderId="10" xfId="0" applyFont="1" applyFill="1" applyBorder="1" applyAlignment="1" applyProtection="1">
      <alignment/>
      <protection locked="0"/>
    </xf>
    <xf numFmtId="0" fontId="84" fillId="32" borderId="11" xfId="0" applyFont="1" applyFill="1" applyBorder="1" applyAlignment="1" applyProtection="1">
      <alignment/>
      <protection locked="0"/>
    </xf>
    <xf numFmtId="164" fontId="13" fillId="33" borderId="0" xfId="0" applyNumberFormat="1" applyFont="1" applyFill="1" applyAlignment="1" applyProtection="1">
      <alignment horizontal="left"/>
      <protection/>
    </xf>
    <xf numFmtId="0" fontId="72" fillId="33" borderId="0" xfId="0" applyFont="1" applyFill="1" applyAlignment="1" applyProtection="1">
      <alignment horizontal="left" vertical="top" wrapText="1" readingOrder="1"/>
      <protection/>
    </xf>
    <xf numFmtId="0" fontId="72" fillId="33" borderId="0" xfId="0" applyFont="1" applyFill="1" applyAlignment="1" applyProtection="1">
      <alignment horizontal="left" vertical="top" readingOrder="1"/>
      <protection/>
    </xf>
    <xf numFmtId="44" fontId="75" fillId="33" borderId="14" xfId="44" applyFont="1" applyFill="1" applyBorder="1" applyAlignment="1" applyProtection="1">
      <alignment horizontal="center"/>
      <protection/>
    </xf>
    <xf numFmtId="44" fontId="75" fillId="33" borderId="15" xfId="44" applyFont="1" applyFill="1" applyBorder="1" applyAlignment="1" applyProtection="1">
      <alignment horizontal="center"/>
      <protection/>
    </xf>
    <xf numFmtId="44" fontId="75" fillId="33" borderId="16" xfId="44" applyFont="1" applyFill="1" applyBorder="1" applyAlignment="1" applyProtection="1">
      <alignment horizontal="center"/>
      <protection/>
    </xf>
    <xf numFmtId="44" fontId="75" fillId="33" borderId="17" xfId="44" applyFont="1" applyFill="1" applyBorder="1" applyAlignment="1" applyProtection="1">
      <alignment horizontal="center"/>
      <protection/>
    </xf>
    <xf numFmtId="44" fontId="75" fillId="33" borderId="13" xfId="44" applyFont="1" applyFill="1" applyBorder="1" applyAlignment="1" applyProtection="1">
      <alignment horizontal="center"/>
      <protection/>
    </xf>
    <xf numFmtId="44" fontId="75" fillId="33" borderId="18" xfId="44" applyFont="1" applyFill="1" applyBorder="1" applyAlignment="1" applyProtection="1">
      <alignment horizontal="center"/>
      <protection/>
    </xf>
    <xf numFmtId="0" fontId="84" fillId="32" borderId="0" xfId="0" applyFont="1" applyFill="1" applyAlignment="1" applyProtection="1">
      <alignment horizontal="left" indent="1"/>
      <protection locked="0"/>
    </xf>
    <xf numFmtId="0" fontId="84" fillId="32" borderId="13" xfId="0" applyFont="1" applyFill="1" applyBorder="1" applyAlignment="1" applyProtection="1">
      <alignment horizontal="left" indent="1"/>
      <protection locked="0"/>
    </xf>
    <xf numFmtId="0" fontId="84" fillId="32" borderId="15" xfId="0" applyFont="1" applyFill="1" applyBorder="1" applyAlignment="1" applyProtection="1">
      <alignment horizontal="left" indent="1"/>
      <protection locked="0"/>
    </xf>
    <xf numFmtId="0" fontId="87" fillId="33" borderId="14" xfId="0" applyFont="1" applyFill="1" applyBorder="1" applyAlignment="1" applyProtection="1">
      <alignment horizontal="left" vertical="center" wrapText="1" indent="1" readingOrder="1"/>
      <protection/>
    </xf>
    <xf numFmtId="0" fontId="87" fillId="33" borderId="15" xfId="0" applyFont="1" applyFill="1" applyBorder="1" applyAlignment="1" applyProtection="1">
      <alignment horizontal="left" vertical="center" wrapText="1" indent="1" readingOrder="1"/>
      <protection/>
    </xf>
    <xf numFmtId="0" fontId="87" fillId="33" borderId="16" xfId="0" applyFont="1" applyFill="1" applyBorder="1" applyAlignment="1" applyProtection="1">
      <alignment horizontal="left" vertical="center" wrapText="1" indent="1" readingOrder="1"/>
      <protection/>
    </xf>
    <xf numFmtId="0" fontId="87" fillId="33" borderId="20" xfId="0" applyFont="1" applyFill="1" applyBorder="1" applyAlignment="1" applyProtection="1">
      <alignment horizontal="left" vertical="center" wrapText="1" indent="1" readingOrder="1"/>
      <protection/>
    </xf>
    <xf numFmtId="0" fontId="87" fillId="33" borderId="0" xfId="0" applyFont="1" applyFill="1" applyBorder="1" applyAlignment="1" applyProtection="1">
      <alignment horizontal="left" vertical="center" wrapText="1" indent="1" readingOrder="1"/>
      <protection/>
    </xf>
    <xf numFmtId="0" fontId="87" fillId="33" borderId="21" xfId="0" applyFont="1" applyFill="1" applyBorder="1" applyAlignment="1" applyProtection="1">
      <alignment horizontal="left" vertical="center" wrapText="1" indent="1" readingOrder="1"/>
      <protection/>
    </xf>
    <xf numFmtId="0" fontId="87" fillId="33" borderId="17" xfId="0" applyFont="1" applyFill="1" applyBorder="1" applyAlignment="1" applyProtection="1">
      <alignment horizontal="left" vertical="center" wrapText="1" indent="1" readingOrder="1"/>
      <protection/>
    </xf>
    <xf numFmtId="0" fontId="87" fillId="33" borderId="13" xfId="0" applyFont="1" applyFill="1" applyBorder="1" applyAlignment="1" applyProtection="1">
      <alignment horizontal="left" vertical="center" wrapText="1" indent="1" readingOrder="1"/>
      <protection/>
    </xf>
    <xf numFmtId="0" fontId="87" fillId="33" borderId="18" xfId="0" applyFont="1" applyFill="1" applyBorder="1" applyAlignment="1" applyProtection="1">
      <alignment horizontal="left" vertical="center" wrapText="1" indent="1" readingOrder="1"/>
      <protection/>
    </xf>
    <xf numFmtId="168" fontId="69" fillId="33" borderId="14" xfId="0" applyNumberFormat="1" applyFont="1" applyFill="1" applyBorder="1" applyAlignment="1" applyProtection="1">
      <alignment horizontal="center" vertical="center"/>
      <protection/>
    </xf>
    <xf numFmtId="168" fontId="69" fillId="33" borderId="15" xfId="0" applyNumberFormat="1" applyFont="1" applyFill="1" applyBorder="1" applyAlignment="1" applyProtection="1">
      <alignment horizontal="center" vertical="center"/>
      <protection/>
    </xf>
    <xf numFmtId="168" fontId="69" fillId="33" borderId="16" xfId="0" applyNumberFormat="1" applyFont="1" applyFill="1" applyBorder="1" applyAlignment="1" applyProtection="1">
      <alignment horizontal="center" vertical="center"/>
      <protection/>
    </xf>
    <xf numFmtId="168" fontId="69" fillId="33" borderId="20" xfId="0" applyNumberFormat="1" applyFont="1" applyFill="1" applyBorder="1" applyAlignment="1" applyProtection="1">
      <alignment horizontal="center" vertical="center"/>
      <protection/>
    </xf>
    <xf numFmtId="168" fontId="69" fillId="33" borderId="0" xfId="0" applyNumberFormat="1" applyFont="1" applyFill="1" applyBorder="1" applyAlignment="1" applyProtection="1">
      <alignment horizontal="center" vertical="center"/>
      <protection/>
    </xf>
    <xf numFmtId="168" fontId="69" fillId="33" borderId="21" xfId="0" applyNumberFormat="1" applyFont="1" applyFill="1" applyBorder="1" applyAlignment="1" applyProtection="1">
      <alignment horizontal="center" vertical="center"/>
      <protection/>
    </xf>
    <xf numFmtId="168" fontId="69" fillId="33" borderId="17" xfId="0" applyNumberFormat="1" applyFont="1" applyFill="1" applyBorder="1" applyAlignment="1" applyProtection="1">
      <alignment horizontal="center" vertical="center"/>
      <protection/>
    </xf>
    <xf numFmtId="168" fontId="69" fillId="33" borderId="13" xfId="0" applyNumberFormat="1" applyFont="1" applyFill="1" applyBorder="1" applyAlignment="1" applyProtection="1">
      <alignment horizontal="center" vertical="center"/>
      <protection/>
    </xf>
    <xf numFmtId="168" fontId="69" fillId="33" borderId="18" xfId="0" applyNumberFormat="1" applyFont="1" applyFill="1" applyBorder="1" applyAlignment="1" applyProtection="1">
      <alignment horizontal="center" vertical="center"/>
      <protection/>
    </xf>
    <xf numFmtId="0" fontId="80" fillId="33" borderId="22" xfId="0" applyFont="1" applyFill="1" applyBorder="1" applyAlignment="1" applyProtection="1">
      <alignment horizontal="left" wrapText="1" indent="1"/>
      <protection/>
    </xf>
    <xf numFmtId="0" fontId="80" fillId="33" borderId="23" xfId="0" applyFont="1" applyFill="1" applyBorder="1" applyAlignment="1" applyProtection="1">
      <alignment horizontal="left" wrapText="1" indent="1"/>
      <protection/>
    </xf>
    <xf numFmtId="169" fontId="86" fillId="32" borderId="14" xfId="42" applyNumberFormat="1" applyFont="1" applyFill="1" applyBorder="1" applyAlignment="1" applyProtection="1">
      <alignment horizontal="center" vertical="center"/>
      <protection locked="0"/>
    </xf>
    <xf numFmtId="169" fontId="86" fillId="32" borderId="15" xfId="42" applyNumberFormat="1" applyFont="1" applyFill="1" applyBorder="1" applyAlignment="1" applyProtection="1">
      <alignment horizontal="center" vertical="center"/>
      <protection locked="0"/>
    </xf>
    <xf numFmtId="169" fontId="86" fillId="32" borderId="16" xfId="42" applyNumberFormat="1" applyFont="1" applyFill="1" applyBorder="1" applyAlignment="1" applyProtection="1">
      <alignment horizontal="center" vertical="center"/>
      <protection locked="0"/>
    </xf>
    <xf numFmtId="169" fontId="86" fillId="32" borderId="17" xfId="42" applyNumberFormat="1" applyFont="1" applyFill="1" applyBorder="1" applyAlignment="1" applyProtection="1">
      <alignment horizontal="center" vertical="center"/>
      <protection locked="0"/>
    </xf>
    <xf numFmtId="169" fontId="86" fillId="32" borderId="13" xfId="42" applyNumberFormat="1" applyFont="1" applyFill="1" applyBorder="1" applyAlignment="1" applyProtection="1">
      <alignment horizontal="center" vertical="center"/>
      <protection locked="0"/>
    </xf>
    <xf numFmtId="169" fontId="86" fillId="32" borderId="18" xfId="42" applyNumberFormat="1" applyFont="1" applyFill="1" applyBorder="1" applyAlignment="1" applyProtection="1">
      <alignment horizontal="center" vertical="center"/>
      <protection locked="0"/>
    </xf>
    <xf numFmtId="0" fontId="80" fillId="33" borderId="14" xfId="0" applyFont="1" applyFill="1" applyBorder="1" applyAlignment="1" applyProtection="1">
      <alignment horizontal="center" vertical="center" wrapText="1"/>
      <protection/>
    </xf>
    <xf numFmtId="0" fontId="80" fillId="33" borderId="15" xfId="0" applyFont="1" applyFill="1" applyBorder="1" applyAlignment="1" applyProtection="1">
      <alignment horizontal="center" vertical="center" wrapText="1"/>
      <protection/>
    </xf>
    <xf numFmtId="0" fontId="80" fillId="33" borderId="16" xfId="0" applyFont="1" applyFill="1" applyBorder="1" applyAlignment="1" applyProtection="1">
      <alignment horizontal="center" vertical="center" wrapText="1"/>
      <protection/>
    </xf>
    <xf numFmtId="0" fontId="80" fillId="33" borderId="17" xfId="0" applyFont="1" applyFill="1" applyBorder="1" applyAlignment="1" applyProtection="1">
      <alignment horizontal="center" vertical="center" wrapText="1"/>
      <protection/>
    </xf>
    <xf numFmtId="0" fontId="80" fillId="33" borderId="13" xfId="0" applyFont="1" applyFill="1" applyBorder="1" applyAlignment="1" applyProtection="1">
      <alignment horizontal="center" vertical="center" wrapText="1"/>
      <protection/>
    </xf>
    <xf numFmtId="0" fontId="80" fillId="33" borderId="18" xfId="0" applyFont="1" applyFill="1" applyBorder="1" applyAlignment="1" applyProtection="1">
      <alignment horizontal="center" vertical="center" wrapText="1"/>
      <protection/>
    </xf>
    <xf numFmtId="164" fontId="84" fillId="32" borderId="19" xfId="0" applyNumberFormat="1" applyFont="1" applyFill="1" applyBorder="1" applyAlignment="1" applyProtection="1">
      <alignment horizontal="center"/>
      <protection locked="0"/>
    </xf>
    <xf numFmtId="165" fontId="84" fillId="32" borderId="19" xfId="0" applyNumberFormat="1" applyFont="1" applyFill="1" applyBorder="1" applyAlignment="1" applyProtection="1">
      <alignment horizontal="center"/>
      <protection locked="0"/>
    </xf>
    <xf numFmtId="164" fontId="8" fillId="0" borderId="19" xfId="0" applyNumberFormat="1" applyFont="1" applyBorder="1" applyAlignment="1" applyProtection="1">
      <alignment horizontal="center"/>
      <protection/>
    </xf>
    <xf numFmtId="0" fontId="8" fillId="0" borderId="19" xfId="0" applyFont="1" applyBorder="1" applyAlignment="1" applyProtection="1">
      <alignment horizontal="center" vertical="center"/>
      <protection/>
    </xf>
    <xf numFmtId="164" fontId="13" fillId="33" borderId="0" xfId="0" applyNumberFormat="1" applyFont="1" applyFill="1" applyAlignment="1" applyProtection="1">
      <alignment horizontal="left" vertical="top" wrapText="1"/>
      <protection/>
    </xf>
    <xf numFmtId="164" fontId="13" fillId="33" borderId="0" xfId="0" applyNumberFormat="1" applyFont="1" applyFill="1" applyAlignment="1" applyProtection="1">
      <alignment horizontal="left" wrapText="1"/>
      <protection/>
    </xf>
    <xf numFmtId="0" fontId="8" fillId="0" borderId="14" xfId="0" applyFont="1" applyBorder="1" applyAlignment="1" applyProtection="1">
      <alignment horizontal="center" vertical="center" wrapText="1"/>
      <protection/>
    </xf>
    <xf numFmtId="0" fontId="8" fillId="0" borderId="15" xfId="0" applyFont="1" applyBorder="1" applyAlignment="1" applyProtection="1">
      <alignment horizontal="center" vertical="center" wrapText="1"/>
      <protection/>
    </xf>
    <xf numFmtId="0" fontId="8" fillId="0" borderId="16" xfId="0" applyFont="1" applyBorder="1" applyAlignment="1" applyProtection="1">
      <alignment horizontal="center" vertical="center" wrapText="1"/>
      <protection/>
    </xf>
    <xf numFmtId="0" fontId="8" fillId="0" borderId="17" xfId="0" applyFont="1" applyBorder="1" applyAlignment="1" applyProtection="1">
      <alignment horizontal="center" vertical="center" wrapText="1"/>
      <protection/>
    </xf>
    <xf numFmtId="0" fontId="8" fillId="0" borderId="13" xfId="0" applyFont="1" applyBorder="1" applyAlignment="1" applyProtection="1">
      <alignment horizontal="center" vertical="center" wrapText="1"/>
      <protection/>
    </xf>
    <xf numFmtId="0" fontId="8" fillId="0" borderId="18" xfId="0" applyFont="1" applyBorder="1" applyAlignment="1" applyProtection="1">
      <alignment horizontal="center" vertical="center" wrapText="1"/>
      <protection/>
    </xf>
    <xf numFmtId="168" fontId="3" fillId="0" borderId="12" xfId="42" applyNumberFormat="1" applyFont="1" applyBorder="1" applyAlignment="1" applyProtection="1">
      <alignment horizontal="center" vertical="center"/>
      <protection/>
    </xf>
    <xf numFmtId="168" fontId="3" fillId="0" borderId="10" xfId="42" applyNumberFormat="1" applyFont="1" applyBorder="1" applyAlignment="1" applyProtection="1">
      <alignment horizontal="center" vertical="center"/>
      <protection/>
    </xf>
    <xf numFmtId="168" fontId="3" fillId="0" borderId="11" xfId="42" applyNumberFormat="1" applyFont="1" applyBorder="1" applyAlignment="1" applyProtection="1">
      <alignment horizontal="center" vertical="center"/>
      <protection/>
    </xf>
    <xf numFmtId="0" fontId="8" fillId="0" borderId="12" xfId="0" applyFont="1" applyBorder="1" applyAlignment="1" applyProtection="1">
      <alignment horizontal="center" vertical="center"/>
      <protection/>
    </xf>
    <xf numFmtId="0" fontId="8" fillId="0" borderId="10" xfId="0" applyFont="1" applyBorder="1" applyAlignment="1" applyProtection="1">
      <alignment horizontal="center" vertical="center"/>
      <protection/>
    </xf>
    <xf numFmtId="0" fontId="8" fillId="0" borderId="11" xfId="0" applyFont="1" applyBorder="1" applyAlignment="1" applyProtection="1">
      <alignment horizontal="center" vertical="center"/>
      <protection/>
    </xf>
    <xf numFmtId="14" fontId="84" fillId="32" borderId="12" xfId="0" applyNumberFormat="1" applyFont="1" applyFill="1" applyBorder="1" applyAlignment="1" applyProtection="1">
      <alignment horizontal="center"/>
      <protection locked="0"/>
    </xf>
    <xf numFmtId="14" fontId="84" fillId="32" borderId="10" xfId="0" applyNumberFormat="1" applyFont="1" applyFill="1" applyBorder="1" applyAlignment="1" applyProtection="1">
      <alignment horizontal="center"/>
      <protection locked="0"/>
    </xf>
    <xf numFmtId="14" fontId="84" fillId="32" borderId="11" xfId="0" applyNumberFormat="1" applyFont="1" applyFill="1" applyBorder="1" applyAlignment="1" applyProtection="1">
      <alignment horizontal="center"/>
      <protection locked="0"/>
    </xf>
    <xf numFmtId="0" fontId="80" fillId="34" borderId="12" xfId="0" applyFont="1" applyFill="1" applyBorder="1" applyAlignment="1">
      <alignment horizontal="left" vertical="center" wrapText="1" indent="1"/>
    </xf>
    <xf numFmtId="0" fontId="0" fillId="0" borderId="10" xfId="0" applyBorder="1" applyAlignment="1">
      <alignment/>
    </xf>
    <xf numFmtId="0" fontId="0" fillId="0" borderId="11" xfId="0" applyBorder="1" applyAlignment="1">
      <alignment/>
    </xf>
    <xf numFmtId="0" fontId="88" fillId="32" borderId="19" xfId="0" applyFont="1" applyFill="1" applyBorder="1" applyAlignment="1" applyProtection="1">
      <alignment horizontal="center"/>
      <protection locked="0"/>
    </xf>
    <xf numFmtId="165" fontId="84" fillId="32" borderId="19" xfId="0" applyNumberFormat="1" applyFont="1" applyFill="1" applyBorder="1" applyAlignment="1" applyProtection="1">
      <alignment horizontal="center"/>
      <protection locked="0"/>
    </xf>
    <xf numFmtId="44" fontId="3" fillId="33" borderId="19" xfId="44" applyFont="1" applyFill="1" applyBorder="1" applyAlignment="1" applyProtection="1">
      <alignment horizontal="center"/>
      <protection/>
    </xf>
    <xf numFmtId="44" fontId="84" fillId="32" borderId="19" xfId="44" applyFont="1" applyFill="1" applyBorder="1" applyAlignment="1" applyProtection="1">
      <alignment horizontal="center"/>
      <protection locked="0"/>
    </xf>
    <xf numFmtId="44" fontId="8" fillId="0" borderId="19" xfId="44" applyFont="1" applyBorder="1" applyAlignment="1">
      <alignment horizontal="center"/>
    </xf>
    <xf numFmtId="167" fontId="84" fillId="32" borderId="19" xfId="0" applyNumberFormat="1" applyFont="1" applyFill="1" applyBorder="1" applyAlignment="1" applyProtection="1">
      <alignment horizontal="center"/>
      <protection locked="0"/>
    </xf>
    <xf numFmtId="0" fontId="84" fillId="32" borderId="19" xfId="0" applyFont="1" applyFill="1" applyBorder="1" applyAlignment="1" applyProtection="1">
      <alignment horizontal="center"/>
      <protection locked="0"/>
    </xf>
    <xf numFmtId="0" fontId="84" fillId="32" borderId="12" xfId="0" applyFont="1" applyFill="1" applyBorder="1" applyAlignment="1" applyProtection="1">
      <alignment horizontal="center"/>
      <protection locked="0"/>
    </xf>
    <xf numFmtId="0" fontId="84" fillId="32" borderId="10" xfId="0" applyFont="1" applyFill="1" applyBorder="1" applyAlignment="1" applyProtection="1">
      <alignment horizontal="center"/>
      <protection locked="0"/>
    </xf>
    <xf numFmtId="0" fontId="84" fillId="32" borderId="11" xfId="0" applyFont="1" applyFill="1" applyBorder="1" applyAlignment="1" applyProtection="1">
      <alignment horizontal="center"/>
      <protection locked="0"/>
    </xf>
    <xf numFmtId="0" fontId="84" fillId="32" borderId="13" xfId="0" applyFont="1" applyFill="1" applyBorder="1" applyAlignment="1" applyProtection="1">
      <alignment horizontal="center"/>
      <protection locked="0"/>
    </xf>
    <xf numFmtId="44" fontId="3" fillId="33" borderId="12" xfId="44" applyFont="1" applyFill="1" applyBorder="1" applyAlignment="1" applyProtection="1">
      <alignment horizontal="center"/>
      <protection/>
    </xf>
    <xf numFmtId="44" fontId="3" fillId="33" borderId="10" xfId="44" applyFont="1" applyFill="1" applyBorder="1" applyAlignment="1" applyProtection="1">
      <alignment horizontal="center"/>
      <protection/>
    </xf>
    <xf numFmtId="44" fontId="3" fillId="33" borderId="11" xfId="44" applyFont="1" applyFill="1" applyBorder="1" applyAlignment="1" applyProtection="1">
      <alignment horizontal="center"/>
      <protection/>
    </xf>
    <xf numFmtId="44" fontId="3" fillId="0" borderId="19" xfId="44" applyFont="1" applyBorder="1" applyAlignment="1" applyProtection="1">
      <alignment horizontal="center"/>
      <protection/>
    </xf>
    <xf numFmtId="0" fontId="75" fillId="33" borderId="20" xfId="0" applyFont="1" applyFill="1" applyBorder="1" applyAlignment="1">
      <alignment horizontal="center"/>
    </xf>
    <xf numFmtId="0" fontId="75" fillId="33" borderId="0" xfId="0" applyFont="1" applyFill="1" applyBorder="1" applyAlignment="1">
      <alignment horizontal="center"/>
    </xf>
    <xf numFmtId="0" fontId="74" fillId="33" borderId="20" xfId="0" applyFont="1" applyFill="1" applyBorder="1" applyAlignment="1">
      <alignment horizontal="center"/>
    </xf>
    <xf numFmtId="0" fontId="74" fillId="33" borderId="0" xfId="0" applyFont="1" applyFill="1" applyBorder="1" applyAlignment="1">
      <alignment horizontal="center"/>
    </xf>
    <xf numFmtId="0" fontId="70" fillId="0" borderId="20" xfId="0" applyFont="1" applyBorder="1" applyAlignment="1">
      <alignment horizontal="left" vertical="top" wrapText="1" indent="1"/>
    </xf>
    <xf numFmtId="0" fontId="70" fillId="0" borderId="0" xfId="0" applyFont="1" applyAlignment="1">
      <alignment horizontal="left" vertical="top" wrapText="1" indent="1"/>
    </xf>
    <xf numFmtId="0" fontId="82" fillId="33" borderId="0" xfId="0" applyFont="1" applyFill="1" applyAlignment="1">
      <alignment horizontal="left" vertical="top" wrapText="1"/>
    </xf>
    <xf numFmtId="0" fontId="73" fillId="33" borderId="0" xfId="0" applyFont="1" applyFill="1" applyAlignment="1">
      <alignment horizontal="left"/>
    </xf>
    <xf numFmtId="43" fontId="69" fillId="0" borderId="12" xfId="0" applyNumberFormat="1" applyFont="1" applyBorder="1" applyAlignment="1">
      <alignment horizontal="center"/>
    </xf>
    <xf numFmtId="0" fontId="69" fillId="0" borderId="10" xfId="0" applyFont="1" applyBorder="1" applyAlignment="1">
      <alignment horizontal="center"/>
    </xf>
    <xf numFmtId="0" fontId="69" fillId="0" borderId="11" xfId="0" applyFont="1" applyBorder="1" applyAlignment="1">
      <alignment horizontal="center"/>
    </xf>
    <xf numFmtId="0" fontId="69" fillId="34" borderId="14" xfId="0" applyFont="1" applyFill="1" applyBorder="1" applyAlignment="1">
      <alignment horizontal="center" vertical="top" wrapText="1"/>
    </xf>
    <xf numFmtId="0" fontId="69" fillId="34" borderId="15" xfId="0" applyFont="1" applyFill="1" applyBorder="1" applyAlignment="1">
      <alignment horizontal="center" vertical="top" wrapText="1"/>
    </xf>
    <xf numFmtId="0" fontId="69" fillId="34" borderId="16" xfId="0" applyFont="1" applyFill="1" applyBorder="1" applyAlignment="1">
      <alignment horizontal="center" vertical="top" wrapText="1"/>
    </xf>
    <xf numFmtId="0" fontId="69" fillId="34" borderId="20" xfId="0" applyFont="1" applyFill="1" applyBorder="1" applyAlignment="1">
      <alignment horizontal="center" vertical="top" wrapText="1"/>
    </xf>
    <xf numFmtId="0" fontId="69" fillId="34" borderId="0" xfId="0" applyFont="1" applyFill="1" applyBorder="1" applyAlignment="1">
      <alignment horizontal="center" vertical="top" wrapText="1"/>
    </xf>
    <xf numFmtId="0" fontId="69" fillId="34" borderId="21" xfId="0" applyFont="1" applyFill="1" applyBorder="1" applyAlignment="1">
      <alignment horizontal="center" vertical="top" wrapText="1"/>
    </xf>
    <xf numFmtId="0" fontId="69" fillId="34" borderId="14" xfId="0" applyFont="1" applyFill="1" applyBorder="1" applyAlignment="1">
      <alignment horizontal="center" vertical="center" wrapText="1"/>
    </xf>
    <xf numFmtId="0" fontId="69" fillId="34" borderId="15" xfId="0" applyFont="1" applyFill="1" applyBorder="1" applyAlignment="1">
      <alignment horizontal="center" vertical="center" wrapText="1"/>
    </xf>
    <xf numFmtId="0" fontId="69" fillId="34" borderId="16" xfId="0" applyFont="1" applyFill="1" applyBorder="1" applyAlignment="1">
      <alignment horizontal="center" vertical="center" wrapText="1"/>
    </xf>
    <xf numFmtId="0" fontId="69" fillId="34" borderId="17" xfId="0" applyFont="1" applyFill="1" applyBorder="1" applyAlignment="1">
      <alignment horizontal="center" vertical="center" wrapText="1"/>
    </xf>
    <xf numFmtId="0" fontId="69" fillId="34" borderId="13" xfId="0" applyFont="1" applyFill="1" applyBorder="1" applyAlignment="1">
      <alignment horizontal="center" vertical="center" wrapText="1"/>
    </xf>
    <xf numFmtId="0" fontId="69" fillId="34" borderId="18" xfId="0" applyFont="1" applyFill="1" applyBorder="1" applyAlignment="1">
      <alignment horizontal="center" vertical="center" wrapText="1"/>
    </xf>
    <xf numFmtId="0" fontId="69" fillId="0" borderId="12" xfId="0" applyFont="1" applyBorder="1" applyAlignment="1">
      <alignment horizontal="left"/>
    </xf>
    <xf numFmtId="0" fontId="69" fillId="0" borderId="10" xfId="0" applyFont="1" applyBorder="1" applyAlignment="1">
      <alignment horizontal="left"/>
    </xf>
    <xf numFmtId="0" fontId="69" fillId="0" borderId="11" xfId="0" applyFont="1" applyBorder="1" applyAlignment="1">
      <alignment horizontal="left"/>
    </xf>
    <xf numFmtId="0" fontId="69" fillId="0" borderId="19" xfId="0" applyFont="1" applyBorder="1" applyAlignment="1">
      <alignment horizontal="left"/>
    </xf>
    <xf numFmtId="0" fontId="84" fillId="32" borderId="10" xfId="0" applyFont="1" applyFill="1" applyBorder="1" applyAlignment="1" applyProtection="1">
      <alignment horizontal="left" indent="1"/>
      <protection locked="0"/>
    </xf>
    <xf numFmtId="0" fontId="69" fillId="33" borderId="15" xfId="0" applyFont="1" applyFill="1" applyBorder="1" applyAlignment="1">
      <alignment horizontal="center"/>
    </xf>
    <xf numFmtId="0" fontId="68" fillId="0" borderId="12" xfId="0" applyFont="1" applyFill="1" applyBorder="1" applyAlignment="1">
      <alignment horizontal="center"/>
    </xf>
    <xf numFmtId="0" fontId="68" fillId="0" borderId="10" xfId="0" applyFont="1" applyFill="1" applyBorder="1" applyAlignment="1">
      <alignment horizontal="center"/>
    </xf>
    <xf numFmtId="0" fontId="68" fillId="0" borderId="11" xfId="0" applyFont="1" applyFill="1" applyBorder="1" applyAlignment="1">
      <alignment horizontal="center"/>
    </xf>
    <xf numFmtId="0" fontId="3" fillId="0" borderId="12" xfId="0" applyFont="1" applyFill="1" applyBorder="1" applyAlignment="1">
      <alignment horizontal="center"/>
    </xf>
    <xf numFmtId="0" fontId="3" fillId="0" borderId="10" xfId="0" applyFont="1" applyFill="1" applyBorder="1" applyAlignment="1">
      <alignment horizontal="center"/>
    </xf>
    <xf numFmtId="0" fontId="3" fillId="0" borderId="11" xfId="0" applyFont="1" applyFill="1" applyBorder="1" applyAlignment="1">
      <alignment horizontal="center"/>
    </xf>
    <xf numFmtId="44" fontId="68" fillId="34" borderId="12" xfId="0" applyNumberFormat="1" applyFont="1" applyFill="1" applyBorder="1" applyAlignment="1">
      <alignment horizontal="center"/>
    </xf>
    <xf numFmtId="44" fontId="3" fillId="33" borderId="12" xfId="44" applyFont="1" applyFill="1" applyBorder="1" applyAlignment="1">
      <alignment horizontal="center"/>
    </xf>
    <xf numFmtId="44" fontId="3" fillId="33" borderId="10" xfId="44" applyFont="1" applyFill="1" applyBorder="1" applyAlignment="1">
      <alignment horizontal="center"/>
    </xf>
    <xf numFmtId="44" fontId="3" fillId="33" borderId="11" xfId="44" applyFont="1" applyFill="1" applyBorder="1" applyAlignment="1">
      <alignment horizontal="center"/>
    </xf>
    <xf numFmtId="44" fontId="84" fillId="32" borderId="12" xfId="44" applyFont="1" applyFill="1" applyBorder="1" applyAlignment="1" applyProtection="1">
      <alignment horizontal="center"/>
      <protection locked="0"/>
    </xf>
    <xf numFmtId="44" fontId="84" fillId="32" borderId="10" xfId="44" applyFont="1" applyFill="1" applyBorder="1" applyAlignment="1" applyProtection="1">
      <alignment horizontal="center"/>
      <protection locked="0"/>
    </xf>
    <xf numFmtId="44" fontId="84" fillId="32" borderId="11" xfId="44" applyFont="1" applyFill="1" applyBorder="1" applyAlignment="1" applyProtection="1">
      <alignment horizontal="center"/>
      <protection locked="0"/>
    </xf>
    <xf numFmtId="0" fontId="68" fillId="0" borderId="12" xfId="0" applyFont="1" applyBorder="1" applyAlignment="1">
      <alignment horizontal="center"/>
    </xf>
    <xf numFmtId="0" fontId="68" fillId="0" borderId="10" xfId="0" applyFont="1" applyBorder="1" applyAlignment="1">
      <alignment horizontal="center"/>
    </xf>
    <xf numFmtId="0" fontId="68" fillId="0" borderId="11" xfId="0" applyFont="1" applyBorder="1" applyAlignment="1">
      <alignment horizontal="center"/>
    </xf>
    <xf numFmtId="0" fontId="69" fillId="33" borderId="0" xfId="0" applyFont="1" applyFill="1" applyAlignment="1">
      <alignment horizontal="center"/>
    </xf>
    <xf numFmtId="0" fontId="68" fillId="33" borderId="15" xfId="0" applyFont="1" applyFill="1" applyBorder="1" applyAlignment="1">
      <alignment horizontal="center"/>
    </xf>
    <xf numFmtId="0" fontId="68" fillId="33" borderId="16" xfId="0" applyFont="1" applyFill="1" applyBorder="1" applyAlignment="1">
      <alignment horizontal="center"/>
    </xf>
    <xf numFmtId="44" fontId="69" fillId="34" borderId="12" xfId="0" applyNumberFormat="1" applyFont="1" applyFill="1" applyBorder="1" applyAlignment="1">
      <alignment horizontal="center" vertical="center"/>
    </xf>
    <xf numFmtId="0" fontId="89" fillId="0" borderId="10" xfId="0" applyFont="1" applyBorder="1" applyAlignment="1" applyProtection="1">
      <alignment/>
      <protection locked="0"/>
    </xf>
    <xf numFmtId="0" fontId="89" fillId="0" borderId="11" xfId="0" applyFont="1" applyBorder="1" applyAlignment="1" applyProtection="1">
      <alignment/>
      <protection locked="0"/>
    </xf>
    <xf numFmtId="0" fontId="69" fillId="34" borderId="14" xfId="0" applyFont="1" applyFill="1" applyBorder="1" applyAlignment="1">
      <alignment horizontal="center" vertical="center"/>
    </xf>
    <xf numFmtId="0" fontId="69" fillId="34" borderId="15" xfId="0" applyFont="1" applyFill="1" applyBorder="1" applyAlignment="1">
      <alignment horizontal="center" vertical="center"/>
    </xf>
    <xf numFmtId="0" fontId="69" fillId="34" borderId="16" xfId="0" applyFont="1" applyFill="1" applyBorder="1" applyAlignment="1">
      <alignment horizontal="center" vertical="center"/>
    </xf>
    <xf numFmtId="0" fontId="69" fillId="34" borderId="17" xfId="0" applyFont="1" applyFill="1" applyBorder="1" applyAlignment="1">
      <alignment horizontal="center" vertical="center"/>
    </xf>
    <xf numFmtId="0" fontId="69" fillId="34" borderId="13" xfId="0" applyFont="1" applyFill="1" applyBorder="1" applyAlignment="1">
      <alignment horizontal="center" vertical="center"/>
    </xf>
    <xf numFmtId="0" fontId="69" fillId="34" borderId="18" xfId="0" applyFont="1" applyFill="1" applyBorder="1" applyAlignment="1">
      <alignment horizontal="center" vertical="center"/>
    </xf>
    <xf numFmtId="14" fontId="84" fillId="33" borderId="0" xfId="0" applyNumberFormat="1" applyFont="1" applyFill="1" applyBorder="1" applyAlignment="1">
      <alignment horizontal="left" indent="1"/>
    </xf>
    <xf numFmtId="0" fontId="69" fillId="33" borderId="20" xfId="0" applyFont="1" applyFill="1" applyBorder="1" applyAlignment="1">
      <alignment horizontal="left" vertical="center" indent="1"/>
    </xf>
    <xf numFmtId="0" fontId="0" fillId="0" borderId="0" xfId="0" applyAlignment="1">
      <alignment/>
    </xf>
    <xf numFmtId="0" fontId="0" fillId="0" borderId="20" xfId="0" applyBorder="1" applyAlignment="1">
      <alignment/>
    </xf>
    <xf numFmtId="0" fontId="69" fillId="34" borderId="12" xfId="0" applyFont="1" applyFill="1" applyBorder="1" applyAlignment="1">
      <alignment horizontal="left" vertical="center" indent="1"/>
    </xf>
    <xf numFmtId="0" fontId="69" fillId="34" borderId="10" xfId="0" applyFont="1" applyFill="1" applyBorder="1" applyAlignment="1">
      <alignment horizontal="left" vertical="center" indent="1"/>
    </xf>
    <xf numFmtId="0" fontId="69" fillId="34" borderId="11" xfId="0" applyFont="1" applyFill="1" applyBorder="1" applyAlignment="1">
      <alignment horizontal="left" vertical="center" indent="1"/>
    </xf>
    <xf numFmtId="0" fontId="69" fillId="33" borderId="0" xfId="0" applyFont="1" applyFill="1" applyBorder="1" applyAlignment="1">
      <alignment horizontal="left"/>
    </xf>
    <xf numFmtId="44" fontId="68" fillId="0" borderId="12" xfId="44" applyFont="1" applyFill="1" applyBorder="1" applyAlignment="1">
      <alignment horizontal="center"/>
    </xf>
    <xf numFmtId="0" fontId="68" fillId="0" borderId="12" xfId="0" applyFont="1" applyBorder="1" applyAlignment="1">
      <alignment horizontal="left" indent="1"/>
    </xf>
    <xf numFmtId="0" fontId="68" fillId="0" borderId="10" xfId="0" applyFont="1" applyBorder="1" applyAlignment="1">
      <alignment horizontal="left" indent="1"/>
    </xf>
    <xf numFmtId="0" fontId="68" fillId="0" borderId="11" xfId="0" applyFont="1" applyBorder="1" applyAlignment="1">
      <alignment horizontal="left" indent="1"/>
    </xf>
    <xf numFmtId="0" fontId="68" fillId="33" borderId="0" xfId="0" applyFont="1" applyFill="1" applyBorder="1" applyAlignment="1">
      <alignment horizontal="center"/>
    </xf>
    <xf numFmtId="0" fontId="81" fillId="33" borderId="0" xfId="0" applyFont="1" applyFill="1" applyBorder="1" applyAlignment="1">
      <alignment horizontal="center"/>
    </xf>
    <xf numFmtId="0" fontId="69" fillId="34" borderId="14" xfId="0" applyFont="1" applyFill="1" applyBorder="1" applyAlignment="1">
      <alignment horizontal="left" vertical="center" wrapText="1" indent="1"/>
    </xf>
    <xf numFmtId="0" fontId="69" fillId="34" borderId="15" xfId="0" applyFont="1" applyFill="1" applyBorder="1" applyAlignment="1">
      <alignment horizontal="left" vertical="center" wrapText="1" indent="1"/>
    </xf>
    <xf numFmtId="0" fontId="69" fillId="34" borderId="16" xfId="0" applyFont="1" applyFill="1" applyBorder="1" applyAlignment="1">
      <alignment horizontal="left" vertical="center" wrapText="1" indent="1"/>
    </xf>
    <xf numFmtId="0" fontId="69" fillId="34" borderId="17" xfId="0" applyFont="1" applyFill="1" applyBorder="1" applyAlignment="1">
      <alignment horizontal="left" vertical="center" wrapText="1" indent="1"/>
    </xf>
    <xf numFmtId="0" fontId="69" fillId="34" borderId="13" xfId="0" applyFont="1" applyFill="1" applyBorder="1" applyAlignment="1">
      <alignment horizontal="left" vertical="center" wrapText="1" indent="1"/>
    </xf>
    <xf numFmtId="0" fontId="69" fillId="34" borderId="18" xfId="0" applyFont="1" applyFill="1" applyBorder="1" applyAlignment="1">
      <alignment horizontal="left" vertical="center" wrapText="1" indent="1"/>
    </xf>
    <xf numFmtId="0" fontId="80" fillId="0" borderId="19" xfId="0" applyFont="1" applyFill="1" applyBorder="1" applyAlignment="1">
      <alignment horizontal="left" vertical="top" indent="1"/>
    </xf>
    <xf numFmtId="0" fontId="69" fillId="0" borderId="19" xfId="0" applyFont="1" applyFill="1" applyBorder="1" applyAlignment="1">
      <alignment horizontal="left" vertical="top"/>
    </xf>
    <xf numFmtId="0" fontId="80" fillId="0" borderId="14" xfId="0" applyFont="1" applyFill="1" applyBorder="1" applyAlignment="1">
      <alignment horizontal="left" vertical="top" indent="1"/>
    </xf>
    <xf numFmtId="0" fontId="80" fillId="0" borderId="15" xfId="0" applyFont="1" applyFill="1" applyBorder="1" applyAlignment="1">
      <alignment horizontal="left" vertical="top" indent="1"/>
    </xf>
    <xf numFmtId="0" fontId="80" fillId="0" borderId="20" xfId="0" applyFont="1" applyFill="1" applyBorder="1" applyAlignment="1">
      <alignment horizontal="left" vertical="top" indent="1"/>
    </xf>
    <xf numFmtId="0" fontId="80" fillId="0" borderId="0" xfId="0" applyFont="1" applyFill="1" applyBorder="1" applyAlignment="1">
      <alignment horizontal="left" vertical="top" indent="1"/>
    </xf>
    <xf numFmtId="0" fontId="80" fillId="0" borderId="17" xfId="0" applyFont="1" applyFill="1" applyBorder="1" applyAlignment="1">
      <alignment horizontal="left" vertical="top" indent="1"/>
    </xf>
    <xf numFmtId="0" fontId="80" fillId="0" borderId="13" xfId="0" applyFont="1" applyFill="1" applyBorder="1" applyAlignment="1">
      <alignment horizontal="left" vertical="top" indent="1"/>
    </xf>
    <xf numFmtId="0" fontId="80" fillId="0" borderId="14" xfId="0" applyFont="1" applyFill="1" applyBorder="1" applyAlignment="1">
      <alignment horizontal="left" vertical="top" wrapText="1" indent="1"/>
    </xf>
    <xf numFmtId="0" fontId="69" fillId="0" borderId="19" xfId="0" applyFont="1" applyFill="1" applyBorder="1" applyAlignment="1">
      <alignment horizontal="left" vertical="top" indent="1"/>
    </xf>
    <xf numFmtId="0" fontId="75" fillId="33" borderId="0" xfId="0" applyFont="1" applyFill="1" applyAlignment="1">
      <alignment horizontal="center" vertical="center"/>
    </xf>
    <xf numFmtId="0" fontId="84" fillId="32" borderId="13" xfId="0" applyFont="1" applyFill="1" applyBorder="1" applyAlignment="1" applyProtection="1">
      <alignment horizontal="left" indent="1"/>
      <protection locked="0"/>
    </xf>
    <xf numFmtId="0" fontId="69" fillId="34" borderId="19" xfId="0" applyFont="1" applyFill="1" applyBorder="1" applyAlignment="1">
      <alignment horizontal="left" indent="1"/>
    </xf>
    <xf numFmtId="44" fontId="69" fillId="33" borderId="12" xfId="44" applyFont="1" applyFill="1" applyBorder="1" applyAlignment="1">
      <alignment horizontal="right"/>
    </xf>
    <xf numFmtId="44" fontId="69" fillId="33" borderId="10" xfId="44" applyFont="1" applyFill="1" applyBorder="1" applyAlignment="1">
      <alignment horizontal="right"/>
    </xf>
    <xf numFmtId="44" fontId="69" fillId="33" borderId="11" xfId="44" applyFont="1" applyFill="1" applyBorder="1" applyAlignment="1">
      <alignment horizontal="right"/>
    </xf>
    <xf numFmtId="0" fontId="90" fillId="33" borderId="13" xfId="0" applyFont="1" applyFill="1" applyBorder="1" applyAlignment="1">
      <alignment/>
    </xf>
    <xf numFmtId="0" fontId="84" fillId="32" borderId="12" xfId="0" applyFont="1" applyFill="1" applyBorder="1" applyAlignment="1" applyProtection="1">
      <alignment horizontal="center" vertical="center"/>
      <protection locked="0"/>
    </xf>
    <xf numFmtId="0" fontId="84" fillId="32" borderId="10" xfId="0" applyFont="1" applyFill="1" applyBorder="1" applyAlignment="1" applyProtection="1">
      <alignment horizontal="center" vertical="center"/>
      <protection locked="0"/>
    </xf>
    <xf numFmtId="0" fontId="84" fillId="32" borderId="11" xfId="0" applyFont="1" applyFill="1" applyBorder="1" applyAlignment="1" applyProtection="1">
      <alignment horizontal="center" vertical="center"/>
      <protection locked="0"/>
    </xf>
    <xf numFmtId="0" fontId="84" fillId="32" borderId="12" xfId="0" applyFont="1" applyFill="1" applyBorder="1" applyAlignment="1" applyProtection="1">
      <alignment horizontal="left" indent="1"/>
      <protection locked="0"/>
    </xf>
    <xf numFmtId="0" fontId="84" fillId="32" borderId="11" xfId="0" applyFont="1" applyFill="1" applyBorder="1" applyAlignment="1" applyProtection="1">
      <alignment horizontal="left" indent="1"/>
      <protection locked="0"/>
    </xf>
    <xf numFmtId="0" fontId="69" fillId="34" borderId="14" xfId="0" applyFont="1" applyFill="1" applyBorder="1" applyAlignment="1">
      <alignment horizontal="left" vertical="center" indent="1"/>
    </xf>
    <xf numFmtId="0" fontId="69" fillId="34" borderId="15" xfId="0" applyFont="1" applyFill="1" applyBorder="1" applyAlignment="1">
      <alignment horizontal="left" vertical="center" indent="1"/>
    </xf>
    <xf numFmtId="0" fontId="69" fillId="34" borderId="16" xfId="0" applyFont="1" applyFill="1" applyBorder="1" applyAlignment="1">
      <alignment horizontal="left" vertical="center" indent="1"/>
    </xf>
    <xf numFmtId="0" fontId="69" fillId="34" borderId="17" xfId="0" applyFont="1" applyFill="1" applyBorder="1" applyAlignment="1">
      <alignment horizontal="left" vertical="center" indent="1"/>
    </xf>
    <xf numFmtId="0" fontId="69" fillId="34" borderId="13" xfId="0" applyFont="1" applyFill="1" applyBorder="1" applyAlignment="1">
      <alignment horizontal="left" vertical="center" indent="1"/>
    </xf>
    <xf numFmtId="0" fontId="69" fillId="34" borderId="18" xfId="0" applyFont="1" applyFill="1" applyBorder="1" applyAlignment="1">
      <alignment horizontal="left" vertical="center" indent="1"/>
    </xf>
    <xf numFmtId="0" fontId="72" fillId="33" borderId="0" xfId="0" applyFont="1" applyFill="1" applyAlignment="1">
      <alignment horizontal="left" vertical="top" wrapText="1" readingOrder="1"/>
    </xf>
    <xf numFmtId="0" fontId="72" fillId="33" borderId="0" xfId="0" applyFont="1" applyFill="1" applyAlignment="1">
      <alignment horizontal="left" vertical="top" readingOrder="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1">
    <dxf>
      <font>
        <b val="0"/>
        <i/>
        <color rgb="FFFF0000"/>
      </font>
    </dxf>
    <dxf>
      <font>
        <color theme="0"/>
      </font>
    </dxf>
    <dxf>
      <font>
        <color rgb="FFFF0000"/>
      </font>
    </dxf>
    <dxf>
      <font>
        <color rgb="FFFF0000"/>
      </font>
    </dxf>
    <dxf>
      <font>
        <b/>
        <i val="0"/>
        <color rgb="FFFF0000"/>
      </font>
    </dxf>
    <dxf>
      <font>
        <b val="0"/>
        <i/>
        <color rgb="FFFF0000"/>
      </font>
    </dxf>
    <dxf>
      <font>
        <b val="0"/>
        <i/>
        <color rgb="FFFF0000"/>
      </font>
    </dxf>
    <dxf>
      <font>
        <b val="0"/>
        <i/>
        <color rgb="FFFF0000"/>
      </font>
      <border/>
    </dxf>
    <dxf>
      <font>
        <b/>
        <i val="0"/>
        <color rgb="FFFF0000"/>
      </font>
      <border/>
    </dxf>
    <dxf>
      <font>
        <color rgb="FFFF0000"/>
      </font>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34</xdr:col>
      <xdr:colOff>238125</xdr:colOff>
      <xdr:row>1</xdr:row>
      <xdr:rowOff>152400</xdr:rowOff>
    </xdr:to>
    <xdr:sp>
      <xdr:nvSpPr>
        <xdr:cNvPr id="1" name="TextBox 4"/>
        <xdr:cNvSpPr txBox="1">
          <a:spLocks noChangeArrowheads="1"/>
        </xdr:cNvSpPr>
      </xdr:nvSpPr>
      <xdr:spPr>
        <a:xfrm>
          <a:off x="0" y="47625"/>
          <a:ext cx="8658225" cy="304800"/>
        </a:xfrm>
        <a:prstGeom prst="rect">
          <a:avLst/>
        </a:prstGeom>
        <a:gradFill rotWithShape="1">
          <a:gsLst>
            <a:gs pos="0">
              <a:srgbClr val="9B2D2A"/>
            </a:gs>
            <a:gs pos="80000">
              <a:srgbClr val="CB3D3A"/>
            </a:gs>
            <a:gs pos="100000">
              <a:srgbClr val="CE3B37"/>
            </a:gs>
          </a:gsLst>
          <a:lin ang="5400000" scaled="1"/>
        </a:gradFill>
        <a:ln w="9525" cmpd="sng">
          <a:noFill/>
        </a:ln>
      </xdr:spPr>
      <xdr:txBody>
        <a:bodyPr vertOverflow="clip" wrap="square" anchor="ctr"/>
        <a:p>
          <a:pPr algn="ctr">
            <a:defRPr/>
          </a:pPr>
          <a:r>
            <a:rPr lang="en-US" cap="none" sz="1100" b="0" i="0" u="none" baseline="0">
              <a:solidFill>
                <a:srgbClr val="FFFFFF"/>
              </a:solidFill>
              <a:latin typeface="Calibri"/>
              <a:ea typeface="Calibri"/>
              <a:cs typeface="Calibri"/>
            </a:rPr>
            <a:t>INSTRUCTIONS: </a:t>
          </a:r>
          <a:r>
            <a:rPr lang="en-US" cap="none" sz="1100" b="0" i="0" u="none" baseline="0">
              <a:solidFill>
                <a:srgbClr val="FFFFFF"/>
              </a:solidFill>
              <a:latin typeface="Calibri"/>
              <a:ea typeface="Calibri"/>
              <a:cs typeface="Calibri"/>
            </a:rPr>
            <a:t> COMPLETE ALL APPLICABLE YELLOW HIGHLIGHTED FIELDS.</a:t>
          </a:r>
        </a:p>
      </xdr:txBody>
    </xdr:sp>
    <xdr:clientData/>
  </xdr:twoCellAnchor>
  <xdr:oneCellAnchor>
    <xdr:from>
      <xdr:col>27</xdr:col>
      <xdr:colOff>247650</xdr:colOff>
      <xdr:row>66</xdr:row>
      <xdr:rowOff>76200</xdr:rowOff>
    </xdr:from>
    <xdr:ext cx="0" cy="200025"/>
    <xdr:sp fLocksText="0">
      <xdr:nvSpPr>
        <xdr:cNvPr id="2" name="Text Box 6"/>
        <xdr:cNvSpPr txBox="1">
          <a:spLocks noChangeArrowheads="1"/>
        </xdr:cNvSpPr>
      </xdr:nvSpPr>
      <xdr:spPr>
        <a:xfrm>
          <a:off x="6934200" y="1323022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30</xdr:col>
      <xdr:colOff>133350</xdr:colOff>
      <xdr:row>0</xdr:row>
      <xdr:rowOff>85725</xdr:rowOff>
    </xdr:from>
    <xdr:to>
      <xdr:col>34</xdr:col>
      <xdr:colOff>161925</xdr:colOff>
      <xdr:row>1</xdr:row>
      <xdr:rowOff>114300</xdr:rowOff>
    </xdr:to>
    <xdr:sp macro="[0]!ClearForm">
      <xdr:nvSpPr>
        <xdr:cNvPr id="3" name="Rectangle 3"/>
        <xdr:cNvSpPr>
          <a:spLocks/>
        </xdr:cNvSpPr>
      </xdr:nvSpPr>
      <xdr:spPr>
        <a:xfrm>
          <a:off x="7562850" y="85725"/>
          <a:ext cx="1019175" cy="228600"/>
        </a:xfrm>
        <a:prstGeom prst="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1200" b="1" i="0" u="none" baseline="0">
              <a:solidFill>
                <a:srgbClr val="008000"/>
              </a:solidFill>
              <a:latin typeface="Calibri"/>
              <a:ea typeface="Calibri"/>
              <a:cs typeface="Calibri"/>
            </a:rPr>
            <a:t>Clear Form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CD146"/>
  <sheetViews>
    <sheetView tabSelected="1" zoomScalePageLayoutView="0" workbookViewId="0" topLeftCell="A1">
      <selection activeCell="AH58" sqref="AH58"/>
    </sheetView>
  </sheetViews>
  <sheetFormatPr defaultColWidth="9.140625" defaultRowHeight="15"/>
  <cols>
    <col min="1" max="35" width="3.7109375" style="34" customWidth="1"/>
    <col min="36" max="36" width="1.57421875" style="60" customWidth="1"/>
    <col min="37" max="37" width="10.8515625" style="36" bestFit="1" customWidth="1"/>
    <col min="38" max="38" width="40.421875" style="36" bestFit="1" customWidth="1"/>
    <col min="39" max="69" width="9.140625" style="36" customWidth="1"/>
    <col min="70" max="16384" width="9.140625" style="34" customWidth="1"/>
  </cols>
  <sheetData>
    <row r="1" spans="1:37" ht="15.7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99"/>
      <c r="AK1" s="66"/>
    </row>
    <row r="2" spans="1:37" ht="15.75" customHeight="1">
      <c r="A2" s="290"/>
      <c r="B2" s="290"/>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99"/>
      <c r="AK2" s="66"/>
    </row>
    <row r="3" spans="1:43" ht="15.75">
      <c r="A3" s="50" t="s">
        <v>56</v>
      </c>
      <c r="B3" s="51"/>
      <c r="C3" s="51"/>
      <c r="D3" s="51"/>
      <c r="E3" s="51"/>
      <c r="F3" s="52"/>
      <c r="G3" s="195"/>
      <c r="H3" s="196"/>
      <c r="I3" s="196"/>
      <c r="J3" s="196"/>
      <c r="K3" s="196"/>
      <c r="L3" s="197"/>
      <c r="M3" s="203" t="s">
        <v>44</v>
      </c>
      <c r="N3" s="204"/>
      <c r="O3" s="204"/>
      <c r="P3" s="204"/>
      <c r="Q3" s="204"/>
      <c r="R3" s="204"/>
      <c r="S3" s="204"/>
      <c r="T3" s="204"/>
      <c r="U3" s="204"/>
      <c r="V3" s="39" t="s">
        <v>13</v>
      </c>
      <c r="W3" s="36"/>
      <c r="X3" s="36"/>
      <c r="Y3" s="291"/>
      <c r="Z3" s="291"/>
      <c r="AA3" s="291"/>
      <c r="AB3" s="291"/>
      <c r="AC3" s="291"/>
      <c r="AD3" s="291"/>
      <c r="AE3" s="291"/>
      <c r="AF3" s="291"/>
      <c r="AG3" s="291"/>
      <c r="AH3" s="291"/>
      <c r="AI3" s="291"/>
      <c r="AK3" s="65">
        <f>LEN(G3)</f>
        <v>0</v>
      </c>
      <c r="AL3" s="74" t="str">
        <f>IF(AK3&gt;16,"Invoice must be 16 characters or less","Invoice Length")</f>
        <v>Invoice Length</v>
      </c>
      <c r="AM3" s="73"/>
      <c r="AN3" s="73"/>
      <c r="AO3" s="73"/>
      <c r="AP3" s="73"/>
      <c r="AQ3" s="73"/>
    </row>
    <row r="4" spans="1:47" ht="15.75" customHeight="1">
      <c r="A4" s="43" t="s">
        <v>1</v>
      </c>
      <c r="B4" s="40"/>
      <c r="C4" s="40"/>
      <c r="D4" s="40"/>
      <c r="E4" s="40"/>
      <c r="F4" s="41"/>
      <c r="G4" s="182"/>
      <c r="H4" s="183"/>
      <c r="I4" s="183"/>
      <c r="J4" s="183"/>
      <c r="K4" s="183"/>
      <c r="L4" s="184"/>
      <c r="M4" s="205" t="s">
        <v>45</v>
      </c>
      <c r="N4" s="206"/>
      <c r="O4" s="206"/>
      <c r="P4" s="206"/>
      <c r="Q4" s="206"/>
      <c r="R4" s="206"/>
      <c r="S4" s="206"/>
      <c r="T4" s="206"/>
      <c r="U4" s="206"/>
      <c r="V4" s="39" t="s">
        <v>31</v>
      </c>
      <c r="W4" s="36"/>
      <c r="X4" s="36"/>
      <c r="Y4" s="230"/>
      <c r="Z4" s="230"/>
      <c r="AA4" s="230"/>
      <c r="AB4" s="230"/>
      <c r="AC4" s="230"/>
      <c r="AD4" s="230"/>
      <c r="AE4" s="230"/>
      <c r="AF4" s="230"/>
      <c r="AG4" s="230"/>
      <c r="AH4" s="230"/>
      <c r="AI4" s="230"/>
      <c r="AK4" s="75" t="s">
        <v>80</v>
      </c>
      <c r="AL4" s="209" t="s">
        <v>81</v>
      </c>
      <c r="AM4" s="209"/>
      <c r="AN4" s="209"/>
      <c r="AO4" s="73"/>
      <c r="AP4" s="73"/>
      <c r="AQ4" s="73"/>
      <c r="AR4" s="72"/>
      <c r="AS4" s="72"/>
      <c r="AT4" s="72"/>
      <c r="AU4" s="72"/>
    </row>
    <row r="5" spans="1:47" ht="15.75">
      <c r="A5" s="264" t="s">
        <v>54</v>
      </c>
      <c r="B5" s="265"/>
      <c r="C5" s="265"/>
      <c r="D5" s="265"/>
      <c r="E5" s="265"/>
      <c r="F5" s="266"/>
      <c r="G5" s="297"/>
      <c r="H5" s="298"/>
      <c r="I5" s="298"/>
      <c r="J5" s="298"/>
      <c r="K5" s="298"/>
      <c r="L5" s="299"/>
      <c r="M5" s="36"/>
      <c r="N5" s="36"/>
      <c r="O5" s="36"/>
      <c r="P5" s="36"/>
      <c r="Q5" s="36"/>
      <c r="R5" s="36"/>
      <c r="S5" s="36"/>
      <c r="T5" s="36"/>
      <c r="U5" s="36"/>
      <c r="V5" s="39" t="s">
        <v>32</v>
      </c>
      <c r="W5" s="36"/>
      <c r="X5" s="36"/>
      <c r="Y5" s="230"/>
      <c r="Z5" s="230"/>
      <c r="AA5" s="230"/>
      <c r="AB5" s="230"/>
      <c r="AC5" s="230"/>
      <c r="AD5" s="230"/>
      <c r="AE5" s="231" t="s">
        <v>34</v>
      </c>
      <c r="AF5" s="231"/>
      <c r="AG5" s="196"/>
      <c r="AH5" s="196"/>
      <c r="AI5" s="196"/>
      <c r="AK5" s="76"/>
      <c r="AL5" s="209"/>
      <c r="AM5" s="209"/>
      <c r="AN5" s="209"/>
      <c r="AO5" s="73"/>
      <c r="AP5" s="73"/>
      <c r="AQ5" s="73"/>
      <c r="AR5" s="273"/>
      <c r="AS5" s="273"/>
      <c r="AT5" s="273"/>
      <c r="AU5" s="273"/>
    </row>
    <row r="6" spans="1:47" ht="15.75">
      <c r="A6" s="292" t="s">
        <v>55</v>
      </c>
      <c r="B6" s="292"/>
      <c r="C6" s="292"/>
      <c r="D6" s="292"/>
      <c r="E6" s="292"/>
      <c r="F6" s="292"/>
      <c r="G6" s="293">
        <f>V19</f>
        <v>0</v>
      </c>
      <c r="H6" s="294"/>
      <c r="I6" s="294"/>
      <c r="J6" s="294"/>
      <c r="K6" s="294"/>
      <c r="L6" s="295"/>
      <c r="M6" s="38"/>
      <c r="N6" s="37"/>
      <c r="O6" s="37"/>
      <c r="P6" s="36"/>
      <c r="Q6" s="36"/>
      <c r="R6" s="36"/>
      <c r="S6" s="36"/>
      <c r="T6" s="36"/>
      <c r="U6" s="36"/>
      <c r="V6" s="39" t="s">
        <v>33</v>
      </c>
      <c r="W6" s="36"/>
      <c r="X6" s="36"/>
      <c r="Y6" s="230"/>
      <c r="Z6" s="230"/>
      <c r="AA6" s="230"/>
      <c r="AB6" s="230"/>
      <c r="AC6" s="230"/>
      <c r="AD6" s="230"/>
      <c r="AE6" s="248" t="s">
        <v>34</v>
      </c>
      <c r="AF6" s="248"/>
      <c r="AG6" s="196"/>
      <c r="AH6" s="196"/>
      <c r="AI6" s="196"/>
      <c r="AK6" s="83"/>
      <c r="AL6" s="209"/>
      <c r="AM6" s="209"/>
      <c r="AN6" s="209"/>
      <c r="AO6" s="73"/>
      <c r="AP6" s="73"/>
      <c r="AQ6" s="73"/>
      <c r="AR6" s="272"/>
      <c r="AS6" s="272"/>
      <c r="AT6" s="272"/>
      <c r="AU6" s="272"/>
    </row>
    <row r="7" spans="1:47" ht="12.75">
      <c r="A7" s="36"/>
      <c r="B7" s="36"/>
      <c r="C7" s="36"/>
      <c r="D7" s="36"/>
      <c r="E7" s="36"/>
      <c r="F7" s="36"/>
      <c r="G7" s="36"/>
      <c r="H7" s="36"/>
      <c r="I7" s="36"/>
      <c r="J7" s="36"/>
      <c r="K7" s="36"/>
      <c r="L7" s="36"/>
      <c r="N7" s="36"/>
      <c r="O7" s="36"/>
      <c r="P7" s="36"/>
      <c r="Q7" s="36"/>
      <c r="R7" s="36"/>
      <c r="S7" s="36"/>
      <c r="T7" s="36"/>
      <c r="U7" s="36"/>
      <c r="V7" s="36"/>
      <c r="W7" s="36"/>
      <c r="X7" s="36"/>
      <c r="Y7" s="36"/>
      <c r="Z7" s="36"/>
      <c r="AA7" s="36"/>
      <c r="AB7" s="36"/>
      <c r="AC7" s="36"/>
      <c r="AD7" s="36"/>
      <c r="AE7" s="36"/>
      <c r="AF7" s="36"/>
      <c r="AG7" s="36"/>
      <c r="AH7" s="36"/>
      <c r="AI7" s="36"/>
      <c r="AJ7" s="36"/>
      <c r="AK7" s="37"/>
      <c r="AL7" s="267"/>
      <c r="AM7" s="267"/>
      <c r="AN7" s="267"/>
      <c r="AO7" s="260"/>
      <c r="AP7" s="260"/>
      <c r="AQ7" s="260"/>
      <c r="AR7" s="260"/>
      <c r="AS7" s="260"/>
      <c r="AT7" s="260"/>
      <c r="AU7" s="37"/>
    </row>
    <row r="8" spans="1:47" ht="15.75">
      <c r="A8" s="302" t="s">
        <v>46</v>
      </c>
      <c r="B8" s="303"/>
      <c r="C8" s="304"/>
      <c r="D8" s="254" t="s">
        <v>47</v>
      </c>
      <c r="E8" s="255"/>
      <c r="F8" s="256"/>
      <c r="G8" s="254" t="s">
        <v>35</v>
      </c>
      <c r="H8" s="255"/>
      <c r="I8" s="256"/>
      <c r="J8" s="254" t="s">
        <v>36</v>
      </c>
      <c r="K8" s="255"/>
      <c r="L8" s="256"/>
      <c r="M8" s="274" t="s">
        <v>42</v>
      </c>
      <c r="N8" s="275"/>
      <c r="O8" s="275"/>
      <c r="P8" s="275"/>
      <c r="Q8" s="275"/>
      <c r="R8" s="275"/>
      <c r="S8" s="275"/>
      <c r="T8" s="275"/>
      <c r="U8" s="276"/>
      <c r="V8" s="254" t="s">
        <v>37</v>
      </c>
      <c r="W8" s="255"/>
      <c r="X8" s="256"/>
      <c r="Y8" s="261" t="s">
        <v>41</v>
      </c>
      <c r="Z8" s="262"/>
      <c r="AA8" s="262"/>
      <c r="AB8" s="262"/>
      <c r="AC8" s="262"/>
      <c r="AD8" s="262"/>
      <c r="AE8" s="262"/>
      <c r="AF8" s="262"/>
      <c r="AG8" s="262"/>
      <c r="AH8" s="262"/>
      <c r="AI8" s="262"/>
      <c r="AL8" s="37"/>
      <c r="AM8" s="37"/>
      <c r="AN8" s="37"/>
      <c r="AO8" s="37"/>
      <c r="AP8" s="37"/>
      <c r="AQ8" s="37"/>
      <c r="AR8" s="37"/>
      <c r="AS8" s="37"/>
      <c r="AT8" s="37"/>
      <c r="AU8" s="37"/>
    </row>
    <row r="9" spans="1:69" s="35" customFormat="1" ht="18.75">
      <c r="A9" s="305"/>
      <c r="B9" s="306"/>
      <c r="C9" s="307"/>
      <c r="D9" s="257"/>
      <c r="E9" s="258"/>
      <c r="F9" s="259"/>
      <c r="G9" s="257"/>
      <c r="H9" s="258"/>
      <c r="I9" s="259"/>
      <c r="J9" s="257"/>
      <c r="K9" s="258"/>
      <c r="L9" s="259"/>
      <c r="M9" s="277"/>
      <c r="N9" s="278"/>
      <c r="O9" s="278"/>
      <c r="P9" s="278"/>
      <c r="Q9" s="278"/>
      <c r="R9" s="278"/>
      <c r="S9" s="278"/>
      <c r="T9" s="278"/>
      <c r="U9" s="279"/>
      <c r="V9" s="257"/>
      <c r="W9" s="258"/>
      <c r="X9" s="259"/>
      <c r="Y9" s="263"/>
      <c r="Z9" s="262"/>
      <c r="AA9" s="262"/>
      <c r="AB9" s="262"/>
      <c r="AC9" s="262"/>
      <c r="AD9" s="262"/>
      <c r="AE9" s="262"/>
      <c r="AF9" s="262"/>
      <c r="AG9" s="262"/>
      <c r="AH9" s="262"/>
      <c r="AI9" s="262"/>
      <c r="AJ9" s="67"/>
      <c r="AK9" s="61"/>
      <c r="AL9" s="39"/>
      <c r="AM9" s="62"/>
      <c r="AN9" s="77"/>
      <c r="AO9" s="63"/>
      <c r="AP9" s="63"/>
      <c r="AQ9" s="63"/>
      <c r="AR9" s="63"/>
      <c r="AS9" s="63"/>
      <c r="AT9" s="63"/>
      <c r="AU9" s="63"/>
      <c r="AV9" s="39"/>
      <c r="AW9" s="39"/>
      <c r="AX9" s="39"/>
      <c r="AY9" s="39"/>
      <c r="AZ9" s="39"/>
      <c r="BA9" s="39"/>
      <c r="BB9" s="39"/>
      <c r="BC9" s="39"/>
      <c r="BD9" s="39"/>
      <c r="BE9" s="39"/>
      <c r="BF9" s="39"/>
      <c r="BG9" s="39"/>
      <c r="BH9" s="39"/>
      <c r="BI9" s="39"/>
      <c r="BJ9" s="39"/>
      <c r="BK9" s="39"/>
      <c r="BL9" s="39"/>
      <c r="BM9" s="39"/>
      <c r="BN9" s="39"/>
      <c r="BO9" s="39"/>
      <c r="BP9" s="39"/>
      <c r="BQ9" s="39"/>
    </row>
    <row r="10" spans="1:47" ht="18.75">
      <c r="A10" s="195"/>
      <c r="B10" s="196"/>
      <c r="C10" s="197"/>
      <c r="D10" s="245">
        <v>62922</v>
      </c>
      <c r="E10" s="246"/>
      <c r="F10" s="247"/>
      <c r="G10" s="195"/>
      <c r="H10" s="196"/>
      <c r="I10" s="197"/>
      <c r="J10" s="195"/>
      <c r="K10" s="196"/>
      <c r="L10" s="197"/>
      <c r="M10" s="300"/>
      <c r="N10" s="230"/>
      <c r="O10" s="230"/>
      <c r="P10" s="230"/>
      <c r="Q10" s="230"/>
      <c r="R10" s="230"/>
      <c r="S10" s="230"/>
      <c r="T10" s="230"/>
      <c r="U10" s="301"/>
      <c r="V10" s="199">
        <f>SUM(G32:U32)</f>
        <v>0</v>
      </c>
      <c r="W10" s="200"/>
      <c r="X10" s="201"/>
      <c r="Y10" s="46" t="s">
        <v>87</v>
      </c>
      <c r="Z10" s="46"/>
      <c r="AA10" s="46"/>
      <c r="AB10" s="46"/>
      <c r="AC10" s="46"/>
      <c r="AD10" s="46"/>
      <c r="AE10" s="46"/>
      <c r="AF10" s="46"/>
      <c r="AG10" s="46"/>
      <c r="AH10" s="46"/>
      <c r="AI10" s="36"/>
      <c r="AJ10" s="66"/>
      <c r="AK10" s="65">
        <f>LEN(M10)</f>
        <v>0</v>
      </c>
      <c r="AL10" s="74" t="str">
        <f>IF(AK10&gt;30,"Description must be 30 characters or less","Description Length")</f>
        <v>Description Length</v>
      </c>
      <c r="AM10" s="62"/>
      <c r="AN10" s="38"/>
      <c r="AO10" s="37"/>
      <c r="AP10" s="37"/>
      <c r="AQ10" s="37"/>
      <c r="AR10" s="37"/>
      <c r="AS10" s="37"/>
      <c r="AT10" s="37"/>
      <c r="AU10" s="37"/>
    </row>
    <row r="11" spans="1:36" ht="18.75">
      <c r="A11" s="232">
        <f>IF(V11=0,"",$A$10)</f>
      </c>
      <c r="B11" s="233"/>
      <c r="C11" s="234"/>
      <c r="D11" s="245">
        <v>62924</v>
      </c>
      <c r="E11" s="246"/>
      <c r="F11" s="247"/>
      <c r="G11" s="195"/>
      <c r="H11" s="196"/>
      <c r="I11" s="197"/>
      <c r="J11" s="195"/>
      <c r="K11" s="196"/>
      <c r="L11" s="197"/>
      <c r="M11" s="269">
        <f>IF(AK10&gt;30,"maximum characters 30",IF(V11=0,"",$M$10))</f>
      </c>
      <c r="N11" s="270"/>
      <c r="O11" s="270"/>
      <c r="P11" s="270"/>
      <c r="Q11" s="270"/>
      <c r="R11" s="270"/>
      <c r="S11" s="270"/>
      <c r="T11" s="270"/>
      <c r="U11" s="271"/>
      <c r="V11" s="199">
        <f>SUM(G26:U29)</f>
        <v>0</v>
      </c>
      <c r="W11" s="200"/>
      <c r="X11" s="201"/>
      <c r="Y11" s="46" t="s">
        <v>88</v>
      </c>
      <c r="Z11" s="46"/>
      <c r="AA11" s="46"/>
      <c r="AB11" s="46"/>
      <c r="AC11" s="46"/>
      <c r="AD11" s="46"/>
      <c r="AE11" s="46"/>
      <c r="AF11" s="46"/>
      <c r="AG11" s="46"/>
      <c r="AH11" s="46"/>
      <c r="AI11" s="36"/>
      <c r="AJ11" s="66"/>
    </row>
    <row r="12" spans="1:36" ht="18.75">
      <c r="A12" s="232">
        <f>IF(V12="","",$A$10)</f>
      </c>
      <c r="B12" s="233"/>
      <c r="C12" s="234"/>
      <c r="D12" s="245">
        <v>62926</v>
      </c>
      <c r="E12" s="246"/>
      <c r="F12" s="247"/>
      <c r="G12" s="195"/>
      <c r="H12" s="196"/>
      <c r="I12" s="197"/>
      <c r="J12" s="195"/>
      <c r="K12" s="196"/>
      <c r="L12" s="197"/>
      <c r="M12" s="269">
        <f>IF(V12="","",$M$10)</f>
      </c>
      <c r="N12" s="270"/>
      <c r="O12" s="270"/>
      <c r="P12" s="270"/>
      <c r="Q12" s="270"/>
      <c r="R12" s="270"/>
      <c r="S12" s="270"/>
      <c r="T12" s="270"/>
      <c r="U12" s="271"/>
      <c r="V12" s="239">
        <f>IF(('FRONT &amp; BACK'!AE62)=0,"",'FRONT &amp; BACK'!AE62)</f>
      </c>
      <c r="W12" s="240"/>
      <c r="X12" s="241"/>
      <c r="Y12" s="46" t="s">
        <v>38</v>
      </c>
      <c r="Z12" s="46"/>
      <c r="AA12" s="46"/>
      <c r="AB12" s="46"/>
      <c r="AC12" s="46"/>
      <c r="AD12" s="46"/>
      <c r="AE12" s="46"/>
      <c r="AF12" s="46"/>
      <c r="AG12" s="46"/>
      <c r="AH12" s="46"/>
      <c r="AI12" s="36"/>
      <c r="AJ12" s="66"/>
    </row>
    <row r="13" spans="1:36" ht="18.75">
      <c r="A13" s="232">
        <f>IF(V13="","",$A$10)</f>
      </c>
      <c r="B13" s="233"/>
      <c r="C13" s="234"/>
      <c r="D13" s="245">
        <v>62928</v>
      </c>
      <c r="E13" s="246"/>
      <c r="F13" s="247"/>
      <c r="G13" s="195"/>
      <c r="H13" s="196"/>
      <c r="I13" s="197"/>
      <c r="J13" s="195"/>
      <c r="K13" s="196"/>
      <c r="L13" s="197"/>
      <c r="M13" s="269">
        <f>IF(V13="","",$M$10)</f>
      </c>
      <c r="N13" s="270"/>
      <c r="O13" s="270"/>
      <c r="P13" s="270"/>
      <c r="Q13" s="270"/>
      <c r="R13" s="270"/>
      <c r="S13" s="270"/>
      <c r="T13" s="270"/>
      <c r="U13" s="271"/>
      <c r="V13" s="242"/>
      <c r="W13" s="243"/>
      <c r="X13" s="244"/>
      <c r="Y13" s="46" t="s">
        <v>39</v>
      </c>
      <c r="Z13" s="46"/>
      <c r="AA13" s="46"/>
      <c r="AB13" s="46"/>
      <c r="AC13" s="46"/>
      <c r="AD13" s="46"/>
      <c r="AE13" s="46"/>
      <c r="AF13" s="46"/>
      <c r="AG13" s="46"/>
      <c r="AH13" s="46"/>
      <c r="AI13" s="36"/>
      <c r="AJ13" s="66"/>
    </row>
    <row r="14" spans="1:38" ht="18.75">
      <c r="A14" s="232">
        <f>IF(V14="","",$A$10)</f>
      </c>
      <c r="B14" s="233"/>
      <c r="C14" s="234"/>
      <c r="D14" s="195"/>
      <c r="E14" s="196"/>
      <c r="F14" s="197"/>
      <c r="G14" s="195"/>
      <c r="H14" s="196"/>
      <c r="I14" s="197"/>
      <c r="J14" s="195"/>
      <c r="K14" s="196"/>
      <c r="L14" s="197"/>
      <c r="M14" s="269">
        <f>IF(V14="","",$M$10)</f>
      </c>
      <c r="N14" s="270"/>
      <c r="O14" s="270"/>
      <c r="P14" s="270"/>
      <c r="Q14" s="270"/>
      <c r="R14" s="270"/>
      <c r="S14" s="270"/>
      <c r="T14" s="270"/>
      <c r="U14" s="271"/>
      <c r="V14" s="242"/>
      <c r="W14" s="243"/>
      <c r="X14" s="244"/>
      <c r="Y14" s="46" t="s">
        <v>40</v>
      </c>
      <c r="Z14" s="46"/>
      <c r="AA14" s="47"/>
      <c r="AB14" s="70">
        <f>_xlfn.IFERROR(VLOOKUP(D14,AK15:AL19,2,FALSE),"")</f>
      </c>
      <c r="AC14" s="100"/>
      <c r="AD14" s="81"/>
      <c r="AE14" s="81"/>
      <c r="AF14" s="81"/>
      <c r="AG14" s="81"/>
      <c r="AH14" s="81"/>
      <c r="AI14" s="82"/>
      <c r="AJ14" s="66"/>
      <c r="AK14" s="210" t="s">
        <v>74</v>
      </c>
      <c r="AL14" s="210"/>
    </row>
    <row r="15" spans="1:38" ht="18.75">
      <c r="A15" s="36"/>
      <c r="B15" s="36"/>
      <c r="C15" s="36"/>
      <c r="D15" s="36"/>
      <c r="E15" s="36"/>
      <c r="F15" s="36"/>
      <c r="G15" s="36"/>
      <c r="H15" s="36"/>
      <c r="I15" s="36"/>
      <c r="J15" s="36"/>
      <c r="K15" s="36"/>
      <c r="L15" s="36"/>
      <c r="M15" s="43" t="s">
        <v>49</v>
      </c>
      <c r="N15" s="42"/>
      <c r="O15" s="42"/>
      <c r="P15" s="42"/>
      <c r="Q15" s="42"/>
      <c r="R15" s="42"/>
      <c r="S15" s="42"/>
      <c r="T15" s="42"/>
      <c r="U15" s="45" t="s">
        <v>48</v>
      </c>
      <c r="V15" s="238">
        <f>IF(COUNT(V10:X14)=0,"",SUM(V10:X14))</f>
        <v>0</v>
      </c>
      <c r="W15" s="186"/>
      <c r="X15" s="187"/>
      <c r="Y15" s="36"/>
      <c r="Z15" s="198"/>
      <c r="AA15" s="198"/>
      <c r="AB15" s="198"/>
      <c r="AC15" s="198"/>
      <c r="AD15" s="198"/>
      <c r="AE15" s="198"/>
      <c r="AF15" s="198"/>
      <c r="AG15" s="198"/>
      <c r="AH15" s="198"/>
      <c r="AI15" s="198"/>
      <c r="AJ15" s="66"/>
      <c r="AK15" s="68">
        <v>62910</v>
      </c>
      <c r="AL15" s="59" t="s">
        <v>69</v>
      </c>
    </row>
    <row r="16" spans="1:38" ht="12.75">
      <c r="A16" s="36"/>
      <c r="B16" s="36"/>
      <c r="C16" s="36"/>
      <c r="D16" s="36"/>
      <c r="E16" s="36"/>
      <c r="F16" s="36"/>
      <c r="G16" s="36"/>
      <c r="H16" s="36"/>
      <c r="I16" s="36"/>
      <c r="J16" s="36"/>
      <c r="K16" s="36"/>
      <c r="L16" s="36"/>
      <c r="M16" s="48"/>
      <c r="N16" s="36"/>
      <c r="O16" s="36"/>
      <c r="P16" s="36"/>
      <c r="Q16" s="36"/>
      <c r="R16" s="36"/>
      <c r="S16" s="36"/>
      <c r="T16" s="36"/>
      <c r="U16" s="36"/>
      <c r="V16" s="49"/>
      <c r="W16" s="49"/>
      <c r="X16" s="49"/>
      <c r="Y16" s="36"/>
      <c r="Z16" s="36"/>
      <c r="AA16" s="36"/>
      <c r="AB16" s="36"/>
      <c r="AC16" s="36"/>
      <c r="AD16" s="36"/>
      <c r="AE16" s="36"/>
      <c r="AF16" s="36"/>
      <c r="AG16" s="36"/>
      <c r="AH16" s="36"/>
      <c r="AI16" s="36"/>
      <c r="AJ16" s="36"/>
      <c r="AK16" s="68">
        <v>62912</v>
      </c>
      <c r="AL16" s="59" t="s">
        <v>70</v>
      </c>
    </row>
    <row r="17" spans="1:38" ht="18.75">
      <c r="A17" s="43" t="s">
        <v>51</v>
      </c>
      <c r="B17" s="42"/>
      <c r="C17" s="42"/>
      <c r="D17" s="42"/>
      <c r="E17" s="42"/>
      <c r="F17" s="42"/>
      <c r="G17" s="42"/>
      <c r="H17" s="42"/>
      <c r="I17" s="42"/>
      <c r="J17" s="42"/>
      <c r="K17" s="42"/>
      <c r="L17" s="42"/>
      <c r="M17" s="42"/>
      <c r="N17" s="42"/>
      <c r="O17" s="42"/>
      <c r="P17" s="42"/>
      <c r="Q17" s="42"/>
      <c r="R17" s="42"/>
      <c r="S17" s="42"/>
      <c r="T17" s="42"/>
      <c r="U17" s="45" t="s">
        <v>50</v>
      </c>
      <c r="V17" s="242"/>
      <c r="W17" s="252"/>
      <c r="X17" s="253"/>
      <c r="Y17" s="207" t="s">
        <v>43</v>
      </c>
      <c r="Z17" s="208"/>
      <c r="AA17" s="208"/>
      <c r="AB17" s="208"/>
      <c r="AC17" s="208"/>
      <c r="AD17" s="208"/>
      <c r="AE17" s="208"/>
      <c r="AF17" s="208"/>
      <c r="AG17" s="208"/>
      <c r="AH17" s="208"/>
      <c r="AI17" s="208"/>
      <c r="AJ17" s="66"/>
      <c r="AK17" s="68">
        <v>62914</v>
      </c>
      <c r="AL17" s="59" t="s">
        <v>71</v>
      </c>
    </row>
    <row r="18" spans="1:38" ht="18.75">
      <c r="A18" s="232">
        <f>IF(V17="","",$A$10)</f>
      </c>
      <c r="B18" s="233"/>
      <c r="C18" s="234"/>
      <c r="D18" s="235">
        <f>IF(V17="","",62940)</f>
      </c>
      <c r="E18" s="236"/>
      <c r="F18" s="237"/>
      <c r="G18" s="195"/>
      <c r="H18" s="196"/>
      <c r="I18" s="197"/>
      <c r="J18" s="195"/>
      <c r="K18" s="196"/>
      <c r="L18" s="197"/>
      <c r="M18" s="269">
        <f>IF(V17="","",$M$10)</f>
      </c>
      <c r="N18" s="270"/>
      <c r="O18" s="270"/>
      <c r="P18" s="270"/>
      <c r="Q18" s="270"/>
      <c r="R18" s="270"/>
      <c r="S18" s="270"/>
      <c r="T18" s="270"/>
      <c r="U18" s="271"/>
      <c r="V18" s="268">
        <f>-V17</f>
        <v>0</v>
      </c>
      <c r="W18" s="186"/>
      <c r="X18" s="187"/>
      <c r="Y18" s="207"/>
      <c r="Z18" s="208"/>
      <c r="AA18" s="208"/>
      <c r="AB18" s="208"/>
      <c r="AC18" s="208"/>
      <c r="AD18" s="208"/>
      <c r="AE18" s="208"/>
      <c r="AF18" s="208"/>
      <c r="AG18" s="208"/>
      <c r="AH18" s="208"/>
      <c r="AI18" s="208"/>
      <c r="AJ18" s="66"/>
      <c r="AK18" s="68">
        <v>62920</v>
      </c>
      <c r="AL18" s="59" t="s">
        <v>72</v>
      </c>
    </row>
    <row r="19" spans="1:38" ht="18.75">
      <c r="A19" s="249"/>
      <c r="B19" s="249"/>
      <c r="C19" s="249"/>
      <c r="D19" s="249"/>
      <c r="E19" s="249"/>
      <c r="F19" s="249"/>
      <c r="G19" s="249"/>
      <c r="H19" s="249"/>
      <c r="I19" s="249"/>
      <c r="J19" s="249"/>
      <c r="K19" s="249"/>
      <c r="L19" s="250"/>
      <c r="M19" s="50" t="s">
        <v>57</v>
      </c>
      <c r="N19" s="44"/>
      <c r="O19" s="44"/>
      <c r="P19" s="44"/>
      <c r="Q19" s="44"/>
      <c r="R19" s="44"/>
      <c r="S19" s="44"/>
      <c r="T19" s="44"/>
      <c r="U19" s="45" t="s">
        <v>52</v>
      </c>
      <c r="V19" s="251">
        <f>SUM(V15,V18)</f>
        <v>0</v>
      </c>
      <c r="W19" s="186"/>
      <c r="X19" s="187"/>
      <c r="Y19" s="207"/>
      <c r="Z19" s="208"/>
      <c r="AA19" s="208"/>
      <c r="AB19" s="208"/>
      <c r="AC19" s="208"/>
      <c r="AD19" s="208"/>
      <c r="AE19" s="208"/>
      <c r="AF19" s="208"/>
      <c r="AG19" s="208"/>
      <c r="AH19" s="208"/>
      <c r="AI19" s="208"/>
      <c r="AJ19" s="66"/>
      <c r="AK19" s="68">
        <v>62930</v>
      </c>
      <c r="AL19" s="59" t="s">
        <v>73</v>
      </c>
    </row>
    <row r="20" spans="1:36" ht="15">
      <c r="A20" s="296" t="s">
        <v>53</v>
      </c>
      <c r="B20" s="296"/>
      <c r="C20" s="296"/>
      <c r="D20" s="296"/>
      <c r="E20" s="296"/>
      <c r="F20" s="296"/>
      <c r="G20" s="296"/>
      <c r="H20" s="296"/>
      <c r="I20" s="296"/>
      <c r="J20" s="296"/>
      <c r="K20" s="296"/>
      <c r="L20" s="296"/>
      <c r="M20" s="54"/>
      <c r="N20" s="55"/>
      <c r="O20" s="55"/>
      <c r="P20" s="55"/>
      <c r="Q20" s="55"/>
      <c r="R20" s="55"/>
      <c r="S20" s="55"/>
      <c r="T20" s="55"/>
      <c r="U20" s="56"/>
      <c r="V20" s="57"/>
      <c r="W20" s="53"/>
      <c r="X20" s="58"/>
      <c r="Y20" s="69"/>
      <c r="Z20" s="69"/>
      <c r="AA20" s="69"/>
      <c r="AB20" s="69"/>
      <c r="AC20" s="69"/>
      <c r="AD20" s="69"/>
      <c r="AE20" s="69"/>
      <c r="AF20" s="69"/>
      <c r="AG20" s="69"/>
      <c r="AH20" s="69"/>
      <c r="AI20" s="69"/>
      <c r="AJ20" s="36"/>
    </row>
    <row r="21" spans="1:36" ht="18.75" customHeight="1">
      <c r="A21" s="226" t="s">
        <v>63</v>
      </c>
      <c r="B21" s="227"/>
      <c r="C21" s="227"/>
      <c r="D21" s="227"/>
      <c r="E21" s="227"/>
      <c r="F21" s="228"/>
      <c r="G21" s="193"/>
      <c r="H21" s="193"/>
      <c r="I21" s="193"/>
      <c r="J21" s="193"/>
      <c r="K21" s="193"/>
      <c r="L21" s="193"/>
      <c r="M21" s="193"/>
      <c r="N21" s="193"/>
      <c r="O21" s="193"/>
      <c r="P21" s="193"/>
      <c r="Q21" s="193"/>
      <c r="R21" s="193"/>
      <c r="S21" s="193"/>
      <c r="T21" s="193"/>
      <c r="U21" s="193"/>
      <c r="V21" s="214"/>
      <c r="W21" s="215"/>
      <c r="X21" s="216"/>
      <c r="Y21" s="185" t="s">
        <v>75</v>
      </c>
      <c r="Z21" s="186"/>
      <c r="AA21" s="186"/>
      <c r="AB21" s="186"/>
      <c r="AC21" s="186"/>
      <c r="AD21" s="186"/>
      <c r="AE21" s="186"/>
      <c r="AF21" s="186"/>
      <c r="AG21" s="186"/>
      <c r="AH21" s="186"/>
      <c r="AI21" s="187"/>
      <c r="AJ21" s="66"/>
    </row>
    <row r="22" spans="1:36" ht="18.75">
      <c r="A22" s="229" t="s">
        <v>58</v>
      </c>
      <c r="B22" s="229"/>
      <c r="C22" s="229"/>
      <c r="D22" s="229"/>
      <c r="E22" s="229"/>
      <c r="F22" s="229"/>
      <c r="G22" s="194"/>
      <c r="H22" s="188"/>
      <c r="I22" s="188"/>
      <c r="J22" s="194"/>
      <c r="K22" s="194"/>
      <c r="L22" s="194"/>
      <c r="M22" s="194"/>
      <c r="N22" s="194"/>
      <c r="O22" s="194"/>
      <c r="P22" s="194"/>
      <c r="Q22" s="194"/>
      <c r="R22" s="194"/>
      <c r="S22" s="188"/>
      <c r="T22" s="188"/>
      <c r="U22" s="188"/>
      <c r="V22" s="217"/>
      <c r="W22" s="218"/>
      <c r="X22" s="219"/>
      <c r="Y22" s="280" t="s">
        <v>13</v>
      </c>
      <c r="Z22" s="280"/>
      <c r="AA22" s="280"/>
      <c r="AB22" s="280"/>
      <c r="AC22" s="280"/>
      <c r="AD22" s="280"/>
      <c r="AE22" s="280"/>
      <c r="AF22" s="280"/>
      <c r="AG22" s="281" t="s">
        <v>79</v>
      </c>
      <c r="AH22" s="281"/>
      <c r="AI22" s="281"/>
      <c r="AJ22" s="66"/>
    </row>
    <row r="23" spans="1:36" ht="18.75">
      <c r="A23" s="229" t="s">
        <v>59</v>
      </c>
      <c r="B23" s="229"/>
      <c r="C23" s="229"/>
      <c r="D23" s="229"/>
      <c r="E23" s="229"/>
      <c r="F23" s="229"/>
      <c r="G23" s="188"/>
      <c r="H23" s="188"/>
      <c r="I23" s="188"/>
      <c r="J23" s="188"/>
      <c r="K23" s="188"/>
      <c r="L23" s="188"/>
      <c r="M23" s="188"/>
      <c r="N23" s="188"/>
      <c r="O23" s="188"/>
      <c r="P23" s="188"/>
      <c r="Q23" s="188"/>
      <c r="R23" s="188"/>
      <c r="S23" s="188"/>
      <c r="T23" s="188"/>
      <c r="U23" s="188"/>
      <c r="V23" s="217"/>
      <c r="W23" s="218"/>
      <c r="X23" s="219"/>
      <c r="Y23" s="280"/>
      <c r="Z23" s="280"/>
      <c r="AA23" s="280"/>
      <c r="AB23" s="280"/>
      <c r="AC23" s="280"/>
      <c r="AD23" s="280"/>
      <c r="AE23" s="280"/>
      <c r="AF23" s="280"/>
      <c r="AG23" s="281"/>
      <c r="AH23" s="281"/>
      <c r="AI23" s="281"/>
      <c r="AJ23" s="66"/>
    </row>
    <row r="24" spans="1:36" ht="18.75">
      <c r="A24" s="229" t="s">
        <v>60</v>
      </c>
      <c r="B24" s="229"/>
      <c r="C24" s="229"/>
      <c r="D24" s="229"/>
      <c r="E24" s="229"/>
      <c r="F24" s="229"/>
      <c r="G24" s="189"/>
      <c r="H24" s="189"/>
      <c r="I24" s="189"/>
      <c r="J24" s="189"/>
      <c r="K24" s="189"/>
      <c r="L24" s="189"/>
      <c r="M24" s="189"/>
      <c r="N24" s="189"/>
      <c r="O24" s="189"/>
      <c r="P24" s="189"/>
      <c r="Q24" s="189"/>
      <c r="R24" s="189"/>
      <c r="S24" s="189"/>
      <c r="T24" s="189"/>
      <c r="U24" s="189"/>
      <c r="V24" s="217"/>
      <c r="W24" s="218"/>
      <c r="X24" s="219"/>
      <c r="Y24" s="280"/>
      <c r="Z24" s="280"/>
      <c r="AA24" s="280"/>
      <c r="AB24" s="280"/>
      <c r="AC24" s="280"/>
      <c r="AD24" s="280"/>
      <c r="AE24" s="280"/>
      <c r="AF24" s="280"/>
      <c r="AG24" s="281"/>
      <c r="AH24" s="281"/>
      <c r="AI24" s="281"/>
      <c r="AJ24" s="66"/>
    </row>
    <row r="25" spans="1:36" ht="18.75">
      <c r="A25" s="229" t="s">
        <v>61</v>
      </c>
      <c r="B25" s="229"/>
      <c r="C25" s="229"/>
      <c r="D25" s="229"/>
      <c r="E25" s="229"/>
      <c r="F25" s="229"/>
      <c r="G25" s="189"/>
      <c r="H25" s="189"/>
      <c r="I25" s="189"/>
      <c r="J25" s="189"/>
      <c r="K25" s="189"/>
      <c r="L25" s="189"/>
      <c r="M25" s="189"/>
      <c r="N25" s="189"/>
      <c r="O25" s="189"/>
      <c r="P25" s="189"/>
      <c r="Q25" s="189"/>
      <c r="R25" s="189"/>
      <c r="S25" s="189"/>
      <c r="T25" s="189"/>
      <c r="U25" s="189"/>
      <c r="V25" s="217"/>
      <c r="W25" s="218"/>
      <c r="X25" s="219"/>
      <c r="Y25" s="282" t="s">
        <v>76</v>
      </c>
      <c r="Z25" s="283"/>
      <c r="AA25" s="283"/>
      <c r="AB25" s="283"/>
      <c r="AC25" s="283"/>
      <c r="AD25" s="283"/>
      <c r="AE25" s="283"/>
      <c r="AF25" s="283"/>
      <c r="AG25" s="281" t="s">
        <v>79</v>
      </c>
      <c r="AH25" s="281"/>
      <c r="AI25" s="281"/>
      <c r="AJ25" s="66"/>
    </row>
    <row r="26" spans="1:36" ht="18.75" customHeight="1">
      <c r="A26" s="229" t="s">
        <v>82</v>
      </c>
      <c r="B26" s="229"/>
      <c r="C26" s="229"/>
      <c r="D26" s="229"/>
      <c r="E26" s="229"/>
      <c r="F26" s="229"/>
      <c r="G26" s="191"/>
      <c r="H26" s="191"/>
      <c r="I26" s="191"/>
      <c r="J26" s="191"/>
      <c r="K26" s="191"/>
      <c r="L26" s="191"/>
      <c r="M26" s="191"/>
      <c r="N26" s="191"/>
      <c r="O26" s="191"/>
      <c r="P26" s="191"/>
      <c r="Q26" s="191"/>
      <c r="R26" s="191"/>
      <c r="S26" s="191"/>
      <c r="T26" s="191"/>
      <c r="U26" s="191"/>
      <c r="V26" s="217"/>
      <c r="W26" s="218"/>
      <c r="X26" s="219"/>
      <c r="Y26" s="284"/>
      <c r="Z26" s="285"/>
      <c r="AA26" s="285"/>
      <c r="AB26" s="285"/>
      <c r="AC26" s="285"/>
      <c r="AD26" s="285"/>
      <c r="AE26" s="285"/>
      <c r="AF26" s="285"/>
      <c r="AG26" s="281"/>
      <c r="AH26" s="281"/>
      <c r="AI26" s="281"/>
      <c r="AJ26" s="66"/>
    </row>
    <row r="27" spans="1:36" ht="18.75">
      <c r="A27" s="229" t="s">
        <v>83</v>
      </c>
      <c r="B27" s="229"/>
      <c r="C27" s="229"/>
      <c r="D27" s="229"/>
      <c r="E27" s="229"/>
      <c r="F27" s="229"/>
      <c r="G27" s="191"/>
      <c r="H27" s="191"/>
      <c r="I27" s="191"/>
      <c r="J27" s="191"/>
      <c r="K27" s="191"/>
      <c r="L27" s="191"/>
      <c r="M27" s="191"/>
      <c r="N27" s="191"/>
      <c r="O27" s="191"/>
      <c r="P27" s="191"/>
      <c r="Q27" s="191"/>
      <c r="R27" s="191"/>
      <c r="S27" s="191"/>
      <c r="T27" s="191"/>
      <c r="U27" s="191"/>
      <c r="V27" s="217"/>
      <c r="W27" s="218"/>
      <c r="X27" s="219"/>
      <c r="Y27" s="286"/>
      <c r="Z27" s="287"/>
      <c r="AA27" s="287"/>
      <c r="AB27" s="287"/>
      <c r="AC27" s="287"/>
      <c r="AD27" s="287"/>
      <c r="AE27" s="287"/>
      <c r="AF27" s="287"/>
      <c r="AG27" s="281"/>
      <c r="AH27" s="281"/>
      <c r="AI27" s="281"/>
      <c r="AJ27" s="66"/>
    </row>
    <row r="28" spans="1:36" ht="18.75" customHeight="1">
      <c r="A28" s="229" t="s">
        <v>84</v>
      </c>
      <c r="B28" s="229"/>
      <c r="C28" s="229"/>
      <c r="D28" s="229"/>
      <c r="E28" s="229"/>
      <c r="F28" s="229"/>
      <c r="G28" s="191"/>
      <c r="H28" s="191"/>
      <c r="I28" s="191"/>
      <c r="J28" s="191"/>
      <c r="K28" s="191"/>
      <c r="L28" s="191"/>
      <c r="M28" s="191"/>
      <c r="N28" s="191"/>
      <c r="O28" s="191"/>
      <c r="P28" s="191"/>
      <c r="Q28" s="191"/>
      <c r="R28" s="191"/>
      <c r="S28" s="191"/>
      <c r="T28" s="191"/>
      <c r="U28" s="191"/>
      <c r="V28" s="217"/>
      <c r="W28" s="218"/>
      <c r="X28" s="219"/>
      <c r="Y28" s="288" t="s">
        <v>77</v>
      </c>
      <c r="Z28" s="283"/>
      <c r="AA28" s="283"/>
      <c r="AB28" s="283"/>
      <c r="AC28" s="283"/>
      <c r="AD28" s="283"/>
      <c r="AE28" s="283"/>
      <c r="AF28" s="283"/>
      <c r="AG28" s="281" t="s">
        <v>79</v>
      </c>
      <c r="AH28" s="281"/>
      <c r="AI28" s="281"/>
      <c r="AJ28" s="66"/>
    </row>
    <row r="29" spans="1:36" ht="18.75">
      <c r="A29" s="229" t="s">
        <v>65</v>
      </c>
      <c r="B29" s="229"/>
      <c r="C29" s="229"/>
      <c r="D29" s="229"/>
      <c r="E29" s="229"/>
      <c r="F29" s="229"/>
      <c r="G29" s="202">
        <f>IF(COUNTA(G24:I25)=2,0,IF(G21="",0,IF(J21="",0,IF(J21=G21+1,5,0))))</f>
        <v>0</v>
      </c>
      <c r="H29" s="202"/>
      <c r="I29" s="202"/>
      <c r="J29" s="202">
        <f>IF(COUNTA(J24:L25)=2,0,IF(J21="",0,IF(M21="",0,IF(M21=J21+1,5,0))))</f>
        <v>0</v>
      </c>
      <c r="K29" s="202"/>
      <c r="L29" s="202"/>
      <c r="M29" s="202">
        <f>IF(COUNTA(M24:O25)=2,0,IF(M21="",0,IF(P21="",0,IF(P21=M21+1,5,0))))</f>
        <v>0</v>
      </c>
      <c r="N29" s="202"/>
      <c r="O29" s="202"/>
      <c r="P29" s="202">
        <f>IF(COUNTA(P24:R25)=2,0,IF(P21="",0,IF(S21="",0,IF(S21=P21+1,5,0))))</f>
        <v>0</v>
      </c>
      <c r="Q29" s="202"/>
      <c r="R29" s="202"/>
      <c r="S29" s="202"/>
      <c r="T29" s="202"/>
      <c r="U29" s="202"/>
      <c r="V29" s="217"/>
      <c r="W29" s="218"/>
      <c r="X29" s="219"/>
      <c r="Y29" s="284"/>
      <c r="Z29" s="285"/>
      <c r="AA29" s="285"/>
      <c r="AB29" s="285"/>
      <c r="AC29" s="285"/>
      <c r="AD29" s="285"/>
      <c r="AE29" s="285"/>
      <c r="AF29" s="285"/>
      <c r="AG29" s="281"/>
      <c r="AH29" s="281"/>
      <c r="AI29" s="281"/>
      <c r="AJ29" s="66"/>
    </row>
    <row r="30" spans="1:36" ht="18.75" customHeight="1">
      <c r="A30" s="229" t="s">
        <v>67</v>
      </c>
      <c r="B30" s="229"/>
      <c r="C30" s="229"/>
      <c r="D30" s="229"/>
      <c r="E30" s="229"/>
      <c r="F30" s="229"/>
      <c r="G30" s="190">
        <f>SUM(G26:I29)-G31</f>
        <v>0</v>
      </c>
      <c r="H30" s="190"/>
      <c r="I30" s="190"/>
      <c r="J30" s="190">
        <f>SUM(J26:L29)-J31</f>
        <v>0</v>
      </c>
      <c r="K30" s="190"/>
      <c r="L30" s="190"/>
      <c r="M30" s="190">
        <f>SUM(M26:O29)-M31</f>
        <v>0</v>
      </c>
      <c r="N30" s="190"/>
      <c r="O30" s="190"/>
      <c r="P30" s="190">
        <f>SUM(P26:R29)-P31</f>
        <v>0</v>
      </c>
      <c r="Q30" s="190"/>
      <c r="R30" s="190"/>
      <c r="S30" s="190">
        <f>SUM(S26:U29)-S31</f>
        <v>0</v>
      </c>
      <c r="T30" s="190"/>
      <c r="U30" s="190"/>
      <c r="V30" s="217"/>
      <c r="W30" s="218"/>
      <c r="X30" s="219"/>
      <c r="Y30" s="286"/>
      <c r="Z30" s="287"/>
      <c r="AA30" s="287"/>
      <c r="AB30" s="287"/>
      <c r="AC30" s="287"/>
      <c r="AD30" s="287"/>
      <c r="AE30" s="287"/>
      <c r="AF30" s="287"/>
      <c r="AG30" s="281"/>
      <c r="AH30" s="281"/>
      <c r="AI30" s="281"/>
      <c r="AJ30" s="66"/>
    </row>
    <row r="31" spans="1:36" ht="18.75">
      <c r="A31" s="229" t="s">
        <v>64</v>
      </c>
      <c r="B31" s="229"/>
      <c r="C31" s="229"/>
      <c r="D31" s="229"/>
      <c r="E31" s="229"/>
      <c r="F31" s="229"/>
      <c r="G31" s="190">
        <f>IF(COUNTA(G24:I25)=2,SUM(G26:I29),IF(J21=G21+1,0,SUM(G26:I29)))</f>
        <v>0</v>
      </c>
      <c r="H31" s="190"/>
      <c r="I31" s="190"/>
      <c r="J31" s="190">
        <f>IF(COUNTA(J24:L25)=2,SUM(J26:L29),IF(OR(M21=J21+1,J21=G21+1),0,SUM(J26:L29)))</f>
        <v>0</v>
      </c>
      <c r="K31" s="190"/>
      <c r="L31" s="190"/>
      <c r="M31" s="190">
        <f>IF(COUNTA(M24:O25)=2,SUM(M26:O29),IF(OR(P21=M21+1,M21=J21+1),0,SUM(M26:O29)))</f>
        <v>0</v>
      </c>
      <c r="N31" s="190"/>
      <c r="O31" s="190"/>
      <c r="P31" s="190">
        <f>IF(COUNTA(P24:R25)=2,SUM(P26:R29),IF(OR(S21=P21+1,P21=M21+1),0,SUM(P26:R29)))</f>
        <v>0</v>
      </c>
      <c r="Q31" s="190"/>
      <c r="R31" s="190"/>
      <c r="S31" s="190">
        <f>IF(COUNTA(S24:U25)=2,SUM(S26:U29),IF(S21=P21+1,0,SUM(S26:U29)))</f>
        <v>0</v>
      </c>
      <c r="T31" s="190"/>
      <c r="U31" s="190"/>
      <c r="V31" s="211">
        <f>SUM(G31:U31)</f>
        <v>0</v>
      </c>
      <c r="W31" s="212"/>
      <c r="X31" s="213"/>
      <c r="Y31" s="289" t="s">
        <v>78</v>
      </c>
      <c r="Z31" s="289"/>
      <c r="AA31" s="289"/>
      <c r="AB31" s="289"/>
      <c r="AC31" s="289"/>
      <c r="AD31" s="289"/>
      <c r="AE31" s="289"/>
      <c r="AF31" s="289"/>
      <c r="AG31" s="281" t="s">
        <v>79</v>
      </c>
      <c r="AH31" s="281"/>
      <c r="AI31" s="281"/>
      <c r="AJ31" s="66"/>
    </row>
    <row r="32" spans="1:36" ht="18.75">
      <c r="A32" s="229" t="s">
        <v>66</v>
      </c>
      <c r="B32" s="229"/>
      <c r="C32" s="229"/>
      <c r="D32" s="229"/>
      <c r="E32" s="229"/>
      <c r="F32" s="229"/>
      <c r="G32" s="191"/>
      <c r="H32" s="191"/>
      <c r="I32" s="191"/>
      <c r="J32" s="191"/>
      <c r="K32" s="191"/>
      <c r="L32" s="191"/>
      <c r="M32" s="191"/>
      <c r="N32" s="191"/>
      <c r="O32" s="191"/>
      <c r="P32" s="191"/>
      <c r="Q32" s="191"/>
      <c r="R32" s="191"/>
      <c r="S32" s="191"/>
      <c r="T32" s="191"/>
      <c r="U32" s="191"/>
      <c r="V32" s="220" t="s">
        <v>68</v>
      </c>
      <c r="W32" s="221"/>
      <c r="X32" s="222"/>
      <c r="Y32" s="289"/>
      <c r="Z32" s="289"/>
      <c r="AA32" s="289"/>
      <c r="AB32" s="289"/>
      <c r="AC32" s="289"/>
      <c r="AD32" s="289"/>
      <c r="AE32" s="289"/>
      <c r="AF32" s="289"/>
      <c r="AG32" s="281"/>
      <c r="AH32" s="281"/>
      <c r="AI32" s="281"/>
      <c r="AJ32" s="66"/>
    </row>
    <row r="33" spans="1:36" ht="21">
      <c r="A33" s="229" t="s">
        <v>62</v>
      </c>
      <c r="B33" s="229"/>
      <c r="C33" s="229"/>
      <c r="D33" s="229"/>
      <c r="E33" s="229"/>
      <c r="F33" s="229"/>
      <c r="G33" s="192">
        <f>SUM(G30:I32)</f>
        <v>0</v>
      </c>
      <c r="H33" s="192"/>
      <c r="I33" s="192"/>
      <c r="J33" s="192">
        <f>SUM(J30:L32)</f>
        <v>0</v>
      </c>
      <c r="K33" s="192"/>
      <c r="L33" s="192"/>
      <c r="M33" s="192">
        <f>SUM(M30:O32)</f>
        <v>0</v>
      </c>
      <c r="N33" s="192"/>
      <c r="O33" s="192"/>
      <c r="P33" s="192">
        <f>SUM(P30:R32)</f>
        <v>0</v>
      </c>
      <c r="Q33" s="192"/>
      <c r="R33" s="192"/>
      <c r="S33" s="192">
        <f>SUM(S30:U32)</f>
        <v>0</v>
      </c>
      <c r="T33" s="192"/>
      <c r="U33" s="192"/>
      <c r="V33" s="223"/>
      <c r="W33" s="224"/>
      <c r="X33" s="225"/>
      <c r="Y33" s="289"/>
      <c r="Z33" s="289"/>
      <c r="AA33" s="289"/>
      <c r="AB33" s="289"/>
      <c r="AC33" s="289"/>
      <c r="AD33" s="289"/>
      <c r="AE33" s="289"/>
      <c r="AF33" s="289"/>
      <c r="AG33" s="281"/>
      <c r="AH33" s="281"/>
      <c r="AI33" s="281"/>
      <c r="AJ33" s="64"/>
    </row>
    <row r="34" spans="1:69" s="79" customFormat="1" ht="8.25">
      <c r="A34" s="78"/>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row>
    <row r="35" spans="1:35" ht="15.75">
      <c r="A35" s="71" t="s">
        <v>89</v>
      </c>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row>
    <row r="36" spans="1:69" s="4" customFormat="1" ht="12.75" customHeight="1">
      <c r="A36" s="166" t="s">
        <v>1</v>
      </c>
      <c r="B36" s="166"/>
      <c r="C36" s="166"/>
      <c r="D36" s="166" t="s">
        <v>2</v>
      </c>
      <c r="E36" s="166"/>
      <c r="F36" s="166"/>
      <c r="G36" s="101" t="s">
        <v>3</v>
      </c>
      <c r="H36" s="102"/>
      <c r="I36" s="102"/>
      <c r="J36" s="102"/>
      <c r="K36" s="102"/>
      <c r="L36" s="103"/>
      <c r="M36" s="101" t="s">
        <v>4</v>
      </c>
      <c r="N36" s="102"/>
      <c r="O36" s="102"/>
      <c r="P36" s="102"/>
      <c r="Q36" s="102"/>
      <c r="R36" s="103"/>
      <c r="S36" s="101" t="s">
        <v>5</v>
      </c>
      <c r="T36" s="102"/>
      <c r="U36" s="102"/>
      <c r="V36" s="102"/>
      <c r="W36" s="102"/>
      <c r="X36" s="102"/>
      <c r="Y36" s="102"/>
      <c r="Z36" s="102"/>
      <c r="AA36" s="103"/>
      <c r="AB36" s="110" t="s">
        <v>0</v>
      </c>
      <c r="AC36" s="111"/>
      <c r="AD36" s="111"/>
      <c r="AE36" s="111"/>
      <c r="AF36" s="111"/>
      <c r="AG36" s="112"/>
      <c r="AH36" s="170" t="s">
        <v>16</v>
      </c>
      <c r="AI36" s="171"/>
      <c r="AJ36" s="172"/>
      <c r="AK36" s="84"/>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row>
    <row r="37" spans="1:69" s="5" customFormat="1" ht="15.75">
      <c r="A37" s="166"/>
      <c r="B37" s="166"/>
      <c r="C37" s="166"/>
      <c r="D37" s="166"/>
      <c r="E37" s="166"/>
      <c r="F37" s="166"/>
      <c r="G37" s="104"/>
      <c r="H37" s="105"/>
      <c r="I37" s="105"/>
      <c r="J37" s="105"/>
      <c r="K37" s="105"/>
      <c r="L37" s="106"/>
      <c r="M37" s="104"/>
      <c r="N37" s="105"/>
      <c r="O37" s="105"/>
      <c r="P37" s="105"/>
      <c r="Q37" s="105"/>
      <c r="R37" s="106"/>
      <c r="S37" s="104"/>
      <c r="T37" s="105"/>
      <c r="U37" s="105"/>
      <c r="V37" s="105"/>
      <c r="W37" s="105"/>
      <c r="X37" s="105"/>
      <c r="Y37" s="105"/>
      <c r="Z37" s="105"/>
      <c r="AA37" s="106"/>
      <c r="AB37" s="167" t="s">
        <v>6</v>
      </c>
      <c r="AC37" s="167"/>
      <c r="AD37" s="167"/>
      <c r="AE37" s="179" t="s">
        <v>7</v>
      </c>
      <c r="AF37" s="180"/>
      <c r="AG37" s="181"/>
      <c r="AH37" s="173"/>
      <c r="AI37" s="174"/>
      <c r="AJ37" s="175"/>
      <c r="AK37" s="86"/>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row>
    <row r="38" spans="1:69" s="6" customFormat="1" ht="15.75">
      <c r="A38" s="164"/>
      <c r="B38" s="164"/>
      <c r="C38" s="164"/>
      <c r="D38" s="165"/>
      <c r="E38" s="165"/>
      <c r="F38" s="165"/>
      <c r="G38" s="107"/>
      <c r="H38" s="108"/>
      <c r="I38" s="108"/>
      <c r="J38" s="108"/>
      <c r="K38" s="108"/>
      <c r="L38" s="109"/>
      <c r="M38" s="107"/>
      <c r="N38" s="108"/>
      <c r="O38" s="108"/>
      <c r="P38" s="108"/>
      <c r="Q38" s="108"/>
      <c r="R38" s="109"/>
      <c r="S38" s="117"/>
      <c r="T38" s="118"/>
      <c r="U38" s="118"/>
      <c r="V38" s="118"/>
      <c r="W38" s="118"/>
      <c r="X38" s="118"/>
      <c r="Y38" s="118"/>
      <c r="Z38" s="118"/>
      <c r="AA38" s="119"/>
      <c r="AB38" s="113"/>
      <c r="AC38" s="113"/>
      <c r="AD38" s="113"/>
      <c r="AE38" s="113"/>
      <c r="AF38" s="113"/>
      <c r="AG38" s="113"/>
      <c r="AH38" s="176">
        <f aca="true" t="shared" si="0" ref="AH38:AH52">IF(+AB38-AE38=0,"",AB38-AE38)</f>
      </c>
      <c r="AI38" s="177"/>
      <c r="AJ38" s="178"/>
      <c r="AK38" s="88"/>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row>
    <row r="39" spans="1:69" s="6" customFormat="1" ht="15.75">
      <c r="A39" s="164"/>
      <c r="B39" s="164"/>
      <c r="C39" s="164"/>
      <c r="D39" s="165"/>
      <c r="E39" s="165"/>
      <c r="F39" s="165"/>
      <c r="G39" s="107"/>
      <c r="H39" s="108"/>
      <c r="I39" s="108"/>
      <c r="J39" s="108"/>
      <c r="K39" s="108"/>
      <c r="L39" s="109"/>
      <c r="M39" s="107"/>
      <c r="N39" s="108"/>
      <c r="O39" s="108"/>
      <c r="P39" s="108"/>
      <c r="Q39" s="108"/>
      <c r="R39" s="109"/>
      <c r="S39" s="107"/>
      <c r="T39" s="108"/>
      <c r="U39" s="108"/>
      <c r="V39" s="108"/>
      <c r="W39" s="108"/>
      <c r="X39" s="108"/>
      <c r="Y39" s="108"/>
      <c r="Z39" s="108"/>
      <c r="AA39" s="109"/>
      <c r="AB39" s="113"/>
      <c r="AC39" s="113"/>
      <c r="AD39" s="113"/>
      <c r="AE39" s="113"/>
      <c r="AF39" s="113"/>
      <c r="AG39" s="113"/>
      <c r="AH39" s="176">
        <f t="shared" si="0"/>
      </c>
      <c r="AI39" s="177"/>
      <c r="AJ39" s="178"/>
      <c r="AK39" s="88"/>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row>
    <row r="40" spans="1:69" s="6" customFormat="1" ht="15.75">
      <c r="A40" s="164"/>
      <c r="B40" s="164"/>
      <c r="C40" s="164"/>
      <c r="D40" s="165"/>
      <c r="E40" s="165"/>
      <c r="F40" s="165"/>
      <c r="G40" s="107"/>
      <c r="H40" s="108"/>
      <c r="I40" s="108"/>
      <c r="J40" s="108"/>
      <c r="K40" s="108"/>
      <c r="L40" s="109"/>
      <c r="M40" s="107"/>
      <c r="N40" s="108"/>
      <c r="O40" s="108"/>
      <c r="P40" s="108"/>
      <c r="Q40" s="108"/>
      <c r="R40" s="109"/>
      <c r="S40" s="107"/>
      <c r="T40" s="108"/>
      <c r="U40" s="108"/>
      <c r="V40" s="108"/>
      <c r="W40" s="108"/>
      <c r="X40" s="108"/>
      <c r="Y40" s="108"/>
      <c r="Z40" s="108"/>
      <c r="AA40" s="109"/>
      <c r="AB40" s="113"/>
      <c r="AC40" s="113"/>
      <c r="AD40" s="113"/>
      <c r="AE40" s="113"/>
      <c r="AF40" s="113"/>
      <c r="AG40" s="113"/>
      <c r="AH40" s="176">
        <f t="shared" si="0"/>
      </c>
      <c r="AI40" s="177"/>
      <c r="AJ40" s="178"/>
      <c r="AK40" s="88"/>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row>
    <row r="41" spans="1:69" s="6" customFormat="1" ht="15.75">
      <c r="A41" s="164"/>
      <c r="B41" s="164"/>
      <c r="C41" s="164"/>
      <c r="D41" s="165"/>
      <c r="E41" s="165"/>
      <c r="F41" s="165"/>
      <c r="G41" s="107"/>
      <c r="H41" s="108"/>
      <c r="I41" s="108"/>
      <c r="J41" s="108"/>
      <c r="K41" s="108"/>
      <c r="L41" s="109"/>
      <c r="M41" s="107"/>
      <c r="N41" s="108"/>
      <c r="O41" s="108"/>
      <c r="P41" s="108"/>
      <c r="Q41" s="108"/>
      <c r="R41" s="109"/>
      <c r="S41" s="107"/>
      <c r="T41" s="108"/>
      <c r="U41" s="108"/>
      <c r="V41" s="108"/>
      <c r="W41" s="108"/>
      <c r="X41" s="108"/>
      <c r="Y41" s="108"/>
      <c r="Z41" s="108"/>
      <c r="AA41" s="109"/>
      <c r="AB41" s="113"/>
      <c r="AC41" s="113"/>
      <c r="AD41" s="113"/>
      <c r="AE41" s="113"/>
      <c r="AF41" s="113"/>
      <c r="AG41" s="113"/>
      <c r="AH41" s="176">
        <f t="shared" si="0"/>
      </c>
      <c r="AI41" s="177"/>
      <c r="AJ41" s="178"/>
      <c r="AK41" s="88"/>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row>
    <row r="42" spans="1:69" s="6" customFormat="1" ht="15.75">
      <c r="A42" s="164"/>
      <c r="B42" s="164"/>
      <c r="C42" s="164"/>
      <c r="D42" s="165"/>
      <c r="E42" s="165"/>
      <c r="F42" s="165"/>
      <c r="G42" s="107"/>
      <c r="H42" s="108"/>
      <c r="I42" s="108"/>
      <c r="J42" s="108"/>
      <c r="K42" s="108"/>
      <c r="L42" s="109"/>
      <c r="M42" s="107"/>
      <c r="N42" s="108"/>
      <c r="O42" s="108"/>
      <c r="P42" s="108"/>
      <c r="Q42" s="108"/>
      <c r="R42" s="109"/>
      <c r="S42" s="114"/>
      <c r="T42" s="115"/>
      <c r="U42" s="115"/>
      <c r="V42" s="115"/>
      <c r="W42" s="115"/>
      <c r="X42" s="115"/>
      <c r="Y42" s="115"/>
      <c r="Z42" s="115"/>
      <c r="AA42" s="116"/>
      <c r="AB42" s="113"/>
      <c r="AC42" s="113"/>
      <c r="AD42" s="113"/>
      <c r="AE42" s="113"/>
      <c r="AF42" s="113"/>
      <c r="AG42" s="113"/>
      <c r="AH42" s="176">
        <f t="shared" si="0"/>
      </c>
      <c r="AI42" s="177"/>
      <c r="AJ42" s="178"/>
      <c r="AK42" s="88"/>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row>
    <row r="43" spans="1:69" s="6" customFormat="1" ht="15.75">
      <c r="A43" s="164"/>
      <c r="B43" s="164"/>
      <c r="C43" s="164"/>
      <c r="D43" s="165"/>
      <c r="E43" s="165"/>
      <c r="F43" s="165"/>
      <c r="G43" s="107"/>
      <c r="H43" s="108"/>
      <c r="I43" s="108"/>
      <c r="J43" s="108"/>
      <c r="K43" s="108"/>
      <c r="L43" s="109"/>
      <c r="M43" s="107"/>
      <c r="N43" s="108"/>
      <c r="O43" s="108"/>
      <c r="P43" s="108"/>
      <c r="Q43" s="108"/>
      <c r="R43" s="109"/>
      <c r="S43" s="114"/>
      <c r="T43" s="115"/>
      <c r="U43" s="115"/>
      <c r="V43" s="115"/>
      <c r="W43" s="115"/>
      <c r="X43" s="115"/>
      <c r="Y43" s="115"/>
      <c r="Z43" s="115"/>
      <c r="AA43" s="116"/>
      <c r="AB43" s="113"/>
      <c r="AC43" s="113"/>
      <c r="AD43" s="113"/>
      <c r="AE43" s="113"/>
      <c r="AF43" s="113"/>
      <c r="AG43" s="113"/>
      <c r="AH43" s="176">
        <f t="shared" si="0"/>
      </c>
      <c r="AI43" s="177"/>
      <c r="AJ43" s="178"/>
      <c r="AK43" s="88"/>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row>
    <row r="44" spans="1:69" s="6" customFormat="1" ht="15.75">
      <c r="A44" s="164"/>
      <c r="B44" s="164"/>
      <c r="C44" s="164"/>
      <c r="D44" s="165"/>
      <c r="E44" s="165"/>
      <c r="F44" s="165"/>
      <c r="G44" s="107"/>
      <c r="H44" s="108"/>
      <c r="I44" s="108"/>
      <c r="J44" s="108"/>
      <c r="K44" s="108"/>
      <c r="L44" s="109"/>
      <c r="M44" s="107"/>
      <c r="N44" s="108"/>
      <c r="O44" s="108"/>
      <c r="P44" s="108"/>
      <c r="Q44" s="108"/>
      <c r="R44" s="109"/>
      <c r="S44" s="114"/>
      <c r="T44" s="115"/>
      <c r="U44" s="115"/>
      <c r="V44" s="115"/>
      <c r="W44" s="115"/>
      <c r="X44" s="115"/>
      <c r="Y44" s="115"/>
      <c r="Z44" s="115"/>
      <c r="AA44" s="116"/>
      <c r="AB44" s="113"/>
      <c r="AC44" s="113"/>
      <c r="AD44" s="113"/>
      <c r="AE44" s="113"/>
      <c r="AF44" s="113"/>
      <c r="AG44" s="113"/>
      <c r="AH44" s="176">
        <f t="shared" si="0"/>
      </c>
      <c r="AI44" s="177"/>
      <c r="AJ44" s="178"/>
      <c r="AK44" s="88"/>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row>
    <row r="45" spans="1:69" s="6" customFormat="1" ht="15.75">
      <c r="A45" s="164"/>
      <c r="B45" s="164"/>
      <c r="C45" s="164"/>
      <c r="D45" s="165"/>
      <c r="E45" s="165"/>
      <c r="F45" s="165"/>
      <c r="G45" s="107"/>
      <c r="H45" s="108"/>
      <c r="I45" s="108"/>
      <c r="J45" s="108"/>
      <c r="K45" s="108"/>
      <c r="L45" s="109"/>
      <c r="M45" s="107"/>
      <c r="N45" s="108"/>
      <c r="O45" s="108"/>
      <c r="P45" s="108"/>
      <c r="Q45" s="108"/>
      <c r="R45" s="109"/>
      <c r="S45" s="114"/>
      <c r="T45" s="115"/>
      <c r="U45" s="115"/>
      <c r="V45" s="115"/>
      <c r="W45" s="115"/>
      <c r="X45" s="115"/>
      <c r="Y45" s="115"/>
      <c r="Z45" s="115"/>
      <c r="AA45" s="116"/>
      <c r="AB45" s="113"/>
      <c r="AC45" s="113"/>
      <c r="AD45" s="113"/>
      <c r="AE45" s="113"/>
      <c r="AF45" s="113"/>
      <c r="AG45" s="113"/>
      <c r="AH45" s="176">
        <f t="shared" si="0"/>
      </c>
      <c r="AI45" s="177"/>
      <c r="AJ45" s="178"/>
      <c r="AK45" s="88"/>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row>
    <row r="46" spans="1:69" s="6" customFormat="1" ht="15.75">
      <c r="A46" s="164"/>
      <c r="B46" s="164"/>
      <c r="C46" s="164"/>
      <c r="D46" s="165"/>
      <c r="E46" s="165"/>
      <c r="F46" s="165"/>
      <c r="G46" s="107"/>
      <c r="H46" s="108"/>
      <c r="I46" s="108"/>
      <c r="J46" s="108"/>
      <c r="K46" s="108"/>
      <c r="L46" s="109"/>
      <c r="M46" s="107"/>
      <c r="N46" s="108"/>
      <c r="O46" s="108"/>
      <c r="P46" s="108"/>
      <c r="Q46" s="108"/>
      <c r="R46" s="109"/>
      <c r="S46" s="114"/>
      <c r="T46" s="115"/>
      <c r="U46" s="115"/>
      <c r="V46" s="115"/>
      <c r="W46" s="115"/>
      <c r="X46" s="115"/>
      <c r="Y46" s="115"/>
      <c r="Z46" s="115"/>
      <c r="AA46" s="116"/>
      <c r="AB46" s="113"/>
      <c r="AC46" s="113"/>
      <c r="AD46" s="113"/>
      <c r="AE46" s="113"/>
      <c r="AF46" s="113"/>
      <c r="AG46" s="113"/>
      <c r="AH46" s="176">
        <f t="shared" si="0"/>
      </c>
      <c r="AI46" s="177"/>
      <c r="AJ46" s="178"/>
      <c r="AK46" s="88"/>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row>
    <row r="47" spans="1:69" s="6" customFormat="1" ht="15.75">
      <c r="A47" s="164"/>
      <c r="B47" s="164"/>
      <c r="C47" s="164"/>
      <c r="D47" s="165"/>
      <c r="E47" s="165"/>
      <c r="F47" s="165"/>
      <c r="G47" s="107"/>
      <c r="H47" s="108"/>
      <c r="I47" s="108"/>
      <c r="J47" s="108"/>
      <c r="K47" s="108"/>
      <c r="L47" s="109"/>
      <c r="M47" s="107"/>
      <c r="N47" s="108"/>
      <c r="O47" s="108"/>
      <c r="P47" s="108"/>
      <c r="Q47" s="108"/>
      <c r="R47" s="109"/>
      <c r="S47" s="114"/>
      <c r="T47" s="115"/>
      <c r="U47" s="115"/>
      <c r="V47" s="115"/>
      <c r="W47" s="115"/>
      <c r="X47" s="115"/>
      <c r="Y47" s="115"/>
      <c r="Z47" s="115"/>
      <c r="AA47" s="116"/>
      <c r="AB47" s="113"/>
      <c r="AC47" s="113"/>
      <c r="AD47" s="113"/>
      <c r="AE47" s="113"/>
      <c r="AF47" s="113"/>
      <c r="AG47" s="113"/>
      <c r="AH47" s="176">
        <f t="shared" si="0"/>
      </c>
      <c r="AI47" s="177"/>
      <c r="AJ47" s="178"/>
      <c r="AK47" s="88"/>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row>
    <row r="48" spans="1:69" s="6" customFormat="1" ht="15.75">
      <c r="A48" s="164"/>
      <c r="B48" s="164"/>
      <c r="C48" s="164"/>
      <c r="D48" s="165"/>
      <c r="E48" s="165"/>
      <c r="F48" s="165"/>
      <c r="G48" s="107"/>
      <c r="H48" s="108"/>
      <c r="I48" s="108"/>
      <c r="J48" s="108"/>
      <c r="K48" s="108"/>
      <c r="L48" s="109"/>
      <c r="M48" s="107"/>
      <c r="N48" s="108"/>
      <c r="O48" s="108"/>
      <c r="P48" s="108"/>
      <c r="Q48" s="108"/>
      <c r="R48" s="109"/>
      <c r="S48" s="114"/>
      <c r="T48" s="115"/>
      <c r="U48" s="115"/>
      <c r="V48" s="115"/>
      <c r="W48" s="115"/>
      <c r="X48" s="115"/>
      <c r="Y48" s="115"/>
      <c r="Z48" s="115"/>
      <c r="AA48" s="116"/>
      <c r="AB48" s="113"/>
      <c r="AC48" s="113"/>
      <c r="AD48" s="113"/>
      <c r="AE48" s="113"/>
      <c r="AF48" s="113"/>
      <c r="AG48" s="113"/>
      <c r="AH48" s="176">
        <f t="shared" si="0"/>
      </c>
      <c r="AI48" s="177"/>
      <c r="AJ48" s="178"/>
      <c r="AK48" s="88"/>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row>
    <row r="49" spans="1:69" s="6" customFormat="1" ht="15.75">
      <c r="A49" s="164"/>
      <c r="B49" s="164"/>
      <c r="C49" s="164"/>
      <c r="D49" s="165"/>
      <c r="E49" s="165"/>
      <c r="F49" s="165"/>
      <c r="G49" s="107"/>
      <c r="H49" s="108"/>
      <c r="I49" s="108"/>
      <c r="J49" s="108"/>
      <c r="K49" s="108"/>
      <c r="L49" s="109"/>
      <c r="M49" s="107"/>
      <c r="N49" s="108"/>
      <c r="O49" s="108"/>
      <c r="P49" s="108"/>
      <c r="Q49" s="108"/>
      <c r="R49" s="109"/>
      <c r="S49" s="114"/>
      <c r="T49" s="115"/>
      <c r="U49" s="115"/>
      <c r="V49" s="115"/>
      <c r="W49" s="115"/>
      <c r="X49" s="115"/>
      <c r="Y49" s="115"/>
      <c r="Z49" s="115"/>
      <c r="AA49" s="116"/>
      <c r="AB49" s="113"/>
      <c r="AC49" s="113"/>
      <c r="AD49" s="113"/>
      <c r="AE49" s="113"/>
      <c r="AF49" s="113"/>
      <c r="AG49" s="113"/>
      <c r="AH49" s="176">
        <f t="shared" si="0"/>
      </c>
      <c r="AI49" s="177"/>
      <c r="AJ49" s="178"/>
      <c r="AK49" s="88"/>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row>
    <row r="50" spans="1:69" s="6" customFormat="1" ht="15.75">
      <c r="A50" s="164"/>
      <c r="B50" s="164"/>
      <c r="C50" s="164"/>
      <c r="D50" s="165"/>
      <c r="E50" s="165"/>
      <c r="F50" s="165"/>
      <c r="G50" s="107"/>
      <c r="H50" s="108"/>
      <c r="I50" s="108"/>
      <c r="J50" s="108"/>
      <c r="K50" s="108"/>
      <c r="L50" s="109"/>
      <c r="M50" s="107"/>
      <c r="N50" s="108"/>
      <c r="O50" s="108"/>
      <c r="P50" s="108"/>
      <c r="Q50" s="108"/>
      <c r="R50" s="109"/>
      <c r="S50" s="114"/>
      <c r="T50" s="115"/>
      <c r="U50" s="115"/>
      <c r="V50" s="115"/>
      <c r="W50" s="115"/>
      <c r="X50" s="115"/>
      <c r="Y50" s="115"/>
      <c r="Z50" s="115"/>
      <c r="AA50" s="116"/>
      <c r="AB50" s="113"/>
      <c r="AC50" s="113"/>
      <c r="AD50" s="113"/>
      <c r="AE50" s="113"/>
      <c r="AF50" s="113"/>
      <c r="AG50" s="113"/>
      <c r="AH50" s="176">
        <f t="shared" si="0"/>
      </c>
      <c r="AI50" s="177"/>
      <c r="AJ50" s="178"/>
      <c r="AK50" s="88"/>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row>
    <row r="51" spans="1:69" s="6" customFormat="1" ht="15.75">
      <c r="A51" s="164"/>
      <c r="B51" s="164"/>
      <c r="C51" s="164"/>
      <c r="D51" s="165"/>
      <c r="E51" s="165"/>
      <c r="F51" s="165"/>
      <c r="G51" s="107"/>
      <c r="H51" s="108"/>
      <c r="I51" s="108"/>
      <c r="J51" s="108"/>
      <c r="K51" s="108"/>
      <c r="L51" s="109"/>
      <c r="M51" s="107"/>
      <c r="N51" s="108"/>
      <c r="O51" s="108"/>
      <c r="P51" s="108"/>
      <c r="Q51" s="108"/>
      <c r="R51" s="109"/>
      <c r="S51" s="114"/>
      <c r="T51" s="115"/>
      <c r="U51" s="115"/>
      <c r="V51" s="115"/>
      <c r="W51" s="115"/>
      <c r="X51" s="115"/>
      <c r="Y51" s="115"/>
      <c r="Z51" s="115"/>
      <c r="AA51" s="116"/>
      <c r="AB51" s="113"/>
      <c r="AC51" s="113"/>
      <c r="AD51" s="113"/>
      <c r="AE51" s="113"/>
      <c r="AF51" s="113"/>
      <c r="AG51" s="113"/>
      <c r="AH51" s="176">
        <f t="shared" si="0"/>
      </c>
      <c r="AI51" s="177"/>
      <c r="AJ51" s="178"/>
      <c r="AK51" s="88"/>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row>
    <row r="52" spans="1:82" s="6" customFormat="1" ht="15.75">
      <c r="A52" s="164"/>
      <c r="B52" s="164"/>
      <c r="C52" s="164"/>
      <c r="D52" s="165"/>
      <c r="E52" s="165"/>
      <c r="F52" s="165"/>
      <c r="G52" s="107"/>
      <c r="H52" s="108"/>
      <c r="I52" s="108"/>
      <c r="J52" s="108"/>
      <c r="K52" s="108"/>
      <c r="L52" s="109"/>
      <c r="M52" s="107"/>
      <c r="N52" s="108"/>
      <c r="O52" s="108"/>
      <c r="P52" s="108"/>
      <c r="Q52" s="108"/>
      <c r="R52" s="109"/>
      <c r="S52" s="114"/>
      <c r="T52" s="115"/>
      <c r="U52" s="115"/>
      <c r="V52" s="115"/>
      <c r="W52" s="115"/>
      <c r="X52" s="115"/>
      <c r="Y52" s="115"/>
      <c r="Z52" s="115"/>
      <c r="AA52" s="116"/>
      <c r="AB52" s="113"/>
      <c r="AC52" s="113"/>
      <c r="AD52" s="113"/>
      <c r="AE52" s="113"/>
      <c r="AF52" s="113"/>
      <c r="AG52" s="113"/>
      <c r="AH52" s="176">
        <f t="shared" si="0"/>
      </c>
      <c r="AI52" s="177"/>
      <c r="AJ52" s="178"/>
      <c r="AK52" s="89"/>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7"/>
      <c r="BS52" s="7"/>
      <c r="BT52" s="7"/>
      <c r="BU52" s="7"/>
      <c r="BV52" s="7"/>
      <c r="BW52" s="7"/>
      <c r="BX52" s="7"/>
      <c r="BY52" s="7"/>
      <c r="BZ52" s="7"/>
      <c r="CA52" s="7"/>
      <c r="CB52" s="7"/>
      <c r="CC52" s="7"/>
      <c r="CD52" s="7"/>
    </row>
    <row r="53" spans="1:82" s="6" customFormat="1" ht="15" customHeight="1">
      <c r="A53" s="8" t="s">
        <v>8</v>
      </c>
      <c r="B53" s="9"/>
      <c r="C53" s="9"/>
      <c r="D53" s="9"/>
      <c r="E53" s="9"/>
      <c r="F53" s="9"/>
      <c r="G53" s="9"/>
      <c r="H53" s="9"/>
      <c r="I53" s="9"/>
      <c r="J53" s="9"/>
      <c r="K53" s="9"/>
      <c r="L53" s="10"/>
      <c r="M53" s="10"/>
      <c r="N53" s="9"/>
      <c r="O53" s="9"/>
      <c r="P53" s="9"/>
      <c r="Q53" s="9"/>
      <c r="R53" s="9"/>
      <c r="S53" s="9"/>
      <c r="T53" s="8" t="s">
        <v>9</v>
      </c>
      <c r="U53" s="9"/>
      <c r="V53" s="9"/>
      <c r="W53" s="9"/>
      <c r="X53" s="9"/>
      <c r="Y53" s="9"/>
      <c r="Z53" s="9"/>
      <c r="AA53" s="9"/>
      <c r="AB53" s="9"/>
      <c r="AC53" s="9"/>
      <c r="AD53" s="9"/>
      <c r="AE53" s="132" t="s">
        <v>28</v>
      </c>
      <c r="AF53" s="133"/>
      <c r="AG53" s="134"/>
      <c r="AH53" s="141">
        <f>SUM(AH38:AJ52)</f>
        <v>0</v>
      </c>
      <c r="AI53" s="142"/>
      <c r="AJ53" s="143"/>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7"/>
      <c r="BS53" s="7"/>
      <c r="BT53" s="7"/>
      <c r="BU53" s="7"/>
      <c r="BV53" s="7"/>
      <c r="BW53" s="7"/>
      <c r="BX53" s="7"/>
      <c r="BY53" s="7"/>
      <c r="BZ53" s="7"/>
      <c r="CA53" s="7"/>
      <c r="CB53" s="7"/>
      <c r="CC53" s="7"/>
      <c r="CD53" s="7"/>
    </row>
    <row r="54" spans="1:82" s="15" customFormat="1" ht="11.25" customHeight="1">
      <c r="A54" s="11" t="s">
        <v>17</v>
      </c>
      <c r="B54" s="121" t="s">
        <v>18</v>
      </c>
      <c r="C54" s="121"/>
      <c r="D54" s="121"/>
      <c r="E54" s="121"/>
      <c r="F54" s="121"/>
      <c r="G54" s="121"/>
      <c r="H54" s="121"/>
      <c r="I54" s="121"/>
      <c r="J54" s="121"/>
      <c r="K54" s="121"/>
      <c r="L54" s="121"/>
      <c r="M54" s="121"/>
      <c r="N54" s="121"/>
      <c r="O54" s="121"/>
      <c r="P54" s="121"/>
      <c r="Q54" s="121"/>
      <c r="R54" s="121"/>
      <c r="S54" s="12"/>
      <c r="T54" s="129"/>
      <c r="U54" s="129"/>
      <c r="V54" s="129"/>
      <c r="W54" s="129"/>
      <c r="X54" s="129"/>
      <c r="Y54" s="129"/>
      <c r="Z54" s="129"/>
      <c r="AA54" s="129"/>
      <c r="AB54" s="129"/>
      <c r="AC54" s="129"/>
      <c r="AD54" s="13"/>
      <c r="AE54" s="135"/>
      <c r="AF54" s="136"/>
      <c r="AG54" s="137"/>
      <c r="AH54" s="144"/>
      <c r="AI54" s="145"/>
      <c r="AJ54" s="146"/>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14"/>
      <c r="BS54" s="14"/>
      <c r="BT54" s="14"/>
      <c r="BU54" s="14"/>
      <c r="BV54" s="14"/>
      <c r="BW54" s="14"/>
      <c r="BX54" s="14"/>
      <c r="BY54" s="14"/>
      <c r="BZ54" s="14"/>
      <c r="CA54" s="14"/>
      <c r="CB54" s="14"/>
      <c r="CC54" s="14"/>
      <c r="CD54" s="14"/>
    </row>
    <row r="55" spans="1:82" s="15" customFormat="1" ht="11.25" customHeight="1">
      <c r="A55" s="16"/>
      <c r="B55" s="121"/>
      <c r="C55" s="121"/>
      <c r="D55" s="121"/>
      <c r="E55" s="121"/>
      <c r="F55" s="121"/>
      <c r="G55" s="121"/>
      <c r="H55" s="121"/>
      <c r="I55" s="121"/>
      <c r="J55" s="121"/>
      <c r="K55" s="121"/>
      <c r="L55" s="121"/>
      <c r="M55" s="121"/>
      <c r="N55" s="121"/>
      <c r="O55" s="121"/>
      <c r="P55" s="121"/>
      <c r="Q55" s="121"/>
      <c r="R55" s="121"/>
      <c r="S55" s="12"/>
      <c r="T55" s="130"/>
      <c r="U55" s="130"/>
      <c r="V55" s="130"/>
      <c r="W55" s="130"/>
      <c r="X55" s="130"/>
      <c r="Y55" s="130"/>
      <c r="Z55" s="130"/>
      <c r="AA55" s="130"/>
      <c r="AB55" s="130"/>
      <c r="AC55" s="130"/>
      <c r="AD55" s="12"/>
      <c r="AE55" s="138"/>
      <c r="AF55" s="139"/>
      <c r="AG55" s="140"/>
      <c r="AH55" s="147"/>
      <c r="AI55" s="148"/>
      <c r="AJ55" s="149"/>
      <c r="AK55" s="91"/>
      <c r="AL55" s="91"/>
      <c r="AM55" s="91"/>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14"/>
      <c r="BS55" s="14"/>
      <c r="BT55" s="14"/>
      <c r="BU55" s="14"/>
      <c r="BV55" s="14"/>
      <c r="BW55" s="14"/>
      <c r="BX55" s="14"/>
      <c r="BY55" s="14"/>
      <c r="BZ55" s="14"/>
      <c r="CA55" s="14"/>
      <c r="CB55" s="14"/>
      <c r="CC55" s="14"/>
      <c r="CD55" s="14"/>
    </row>
    <row r="56" spans="1:82" s="15" customFormat="1" ht="11.25" customHeight="1">
      <c r="A56" s="11" t="s">
        <v>19</v>
      </c>
      <c r="B56" s="121" t="s">
        <v>20</v>
      </c>
      <c r="C56" s="121"/>
      <c r="D56" s="121"/>
      <c r="E56" s="121"/>
      <c r="F56" s="121"/>
      <c r="G56" s="121"/>
      <c r="H56" s="121"/>
      <c r="I56" s="121"/>
      <c r="J56" s="121"/>
      <c r="K56" s="121"/>
      <c r="L56" s="121"/>
      <c r="M56" s="121"/>
      <c r="N56" s="121"/>
      <c r="O56" s="121"/>
      <c r="P56" s="121"/>
      <c r="Q56" s="121"/>
      <c r="R56" s="121"/>
      <c r="S56" s="12"/>
      <c r="T56" s="131"/>
      <c r="U56" s="131"/>
      <c r="V56" s="131"/>
      <c r="W56" s="131"/>
      <c r="X56" s="131"/>
      <c r="Y56" s="131"/>
      <c r="Z56" s="131"/>
      <c r="AA56" s="131"/>
      <c r="AB56" s="131"/>
      <c r="AC56" s="131"/>
      <c r="AD56" s="12"/>
      <c r="AE56" s="150" t="s">
        <v>30</v>
      </c>
      <c r="AF56" s="150"/>
      <c r="AG56" s="150"/>
      <c r="AH56" s="152">
        <v>0.58</v>
      </c>
      <c r="AI56" s="153"/>
      <c r="AJ56" s="154"/>
      <c r="AK56" s="91"/>
      <c r="AL56" s="91"/>
      <c r="AM56" s="91"/>
      <c r="AN56" s="22"/>
      <c r="AO56" s="22"/>
      <c r="AP56" s="22"/>
      <c r="AQ56" s="22"/>
      <c r="AR56" s="22"/>
      <c r="AS56" s="22"/>
      <c r="AT56" s="22"/>
      <c r="AU56" s="22"/>
      <c r="AV56" s="22"/>
      <c r="AW56" s="22"/>
      <c r="AX56" s="22"/>
      <c r="AY56" s="92"/>
      <c r="AZ56" s="92"/>
      <c r="BA56" s="92"/>
      <c r="BB56" s="92"/>
      <c r="BC56" s="93"/>
      <c r="BD56" s="93"/>
      <c r="BE56" s="22"/>
      <c r="BF56" s="22"/>
      <c r="BG56" s="22"/>
      <c r="BH56" s="22"/>
      <c r="BI56" s="22"/>
      <c r="BJ56" s="22"/>
      <c r="BK56" s="22"/>
      <c r="BL56" s="22"/>
      <c r="BM56" s="22"/>
      <c r="BN56" s="22"/>
      <c r="BO56" s="22"/>
      <c r="BP56" s="22"/>
      <c r="BQ56" s="22"/>
      <c r="BR56" s="14"/>
      <c r="BS56" s="14"/>
      <c r="BT56" s="14"/>
      <c r="BU56" s="14"/>
      <c r="BV56" s="14"/>
      <c r="BW56" s="14"/>
      <c r="BX56" s="14"/>
      <c r="BY56" s="14"/>
      <c r="BZ56" s="14"/>
      <c r="CA56" s="14"/>
      <c r="CB56" s="14"/>
      <c r="CC56" s="14"/>
      <c r="CD56" s="14"/>
    </row>
    <row r="57" spans="1:82" s="19" customFormat="1" ht="12.75" customHeight="1">
      <c r="A57" s="16"/>
      <c r="B57" s="121"/>
      <c r="C57" s="121"/>
      <c r="D57" s="121"/>
      <c r="E57" s="121"/>
      <c r="F57" s="121"/>
      <c r="G57" s="121"/>
      <c r="H57" s="121"/>
      <c r="I57" s="121"/>
      <c r="J57" s="121"/>
      <c r="K57" s="121"/>
      <c r="L57" s="121"/>
      <c r="M57" s="121"/>
      <c r="N57" s="121"/>
      <c r="O57" s="121"/>
      <c r="P57" s="121"/>
      <c r="Q57" s="121"/>
      <c r="R57" s="121"/>
      <c r="S57" s="17"/>
      <c r="T57" s="130"/>
      <c r="U57" s="130"/>
      <c r="V57" s="130"/>
      <c r="W57" s="130"/>
      <c r="X57" s="130"/>
      <c r="Y57" s="130"/>
      <c r="Z57" s="130"/>
      <c r="AA57" s="130"/>
      <c r="AB57" s="130"/>
      <c r="AC57" s="130"/>
      <c r="AD57" s="17"/>
      <c r="AE57" s="151" t="s">
        <v>29</v>
      </c>
      <c r="AF57" s="151"/>
      <c r="AG57" s="151"/>
      <c r="AH57" s="155"/>
      <c r="AI57" s="156"/>
      <c r="AJ57" s="157"/>
      <c r="AK57" s="24"/>
      <c r="AL57" s="92"/>
      <c r="AM57" s="92"/>
      <c r="AN57" s="92"/>
      <c r="AO57" s="92"/>
      <c r="AP57" s="92"/>
      <c r="AQ57" s="92"/>
      <c r="AR57" s="94"/>
      <c r="AS57" s="94"/>
      <c r="AT57" s="94"/>
      <c r="AU57" s="24"/>
      <c r="AV57" s="24"/>
      <c r="AW57" s="22"/>
      <c r="AX57" s="22"/>
      <c r="AY57" s="92"/>
      <c r="AZ57" s="92"/>
      <c r="BA57" s="92"/>
      <c r="BB57" s="92"/>
      <c r="BC57" s="93"/>
      <c r="BD57" s="93"/>
      <c r="BE57" s="24"/>
      <c r="BF57" s="24"/>
      <c r="BG57" s="24"/>
      <c r="BH57" s="24"/>
      <c r="BI57" s="24"/>
      <c r="BJ57" s="24"/>
      <c r="BK57" s="24"/>
      <c r="BL57" s="24"/>
      <c r="BM57" s="24"/>
      <c r="BN57" s="24"/>
      <c r="BO57" s="24"/>
      <c r="BP57" s="24"/>
      <c r="BQ57" s="24"/>
      <c r="BR57" s="18"/>
      <c r="BS57" s="18"/>
      <c r="BT57" s="18"/>
      <c r="BU57" s="18"/>
      <c r="BV57" s="18"/>
      <c r="BW57" s="18"/>
      <c r="BX57" s="18"/>
      <c r="BY57" s="18"/>
      <c r="BZ57" s="18"/>
      <c r="CA57" s="18"/>
      <c r="CB57" s="18"/>
      <c r="CC57" s="18"/>
      <c r="CD57" s="18"/>
    </row>
    <row r="58" spans="1:82" s="19" customFormat="1" ht="11.25" customHeight="1">
      <c r="A58" s="17"/>
      <c r="B58" s="121"/>
      <c r="C58" s="121"/>
      <c r="D58" s="121"/>
      <c r="E58" s="121"/>
      <c r="F58" s="121"/>
      <c r="G58" s="121"/>
      <c r="H58" s="121"/>
      <c r="I58" s="121"/>
      <c r="J58" s="121"/>
      <c r="K58" s="121"/>
      <c r="L58" s="121"/>
      <c r="M58" s="121"/>
      <c r="N58" s="121"/>
      <c r="O58" s="121"/>
      <c r="P58" s="121"/>
      <c r="Q58" s="121"/>
      <c r="R58" s="121"/>
      <c r="S58" s="17"/>
      <c r="T58" s="131"/>
      <c r="U58" s="131"/>
      <c r="V58" s="131"/>
      <c r="W58" s="131"/>
      <c r="X58" s="131"/>
      <c r="Y58" s="131"/>
      <c r="Z58" s="131"/>
      <c r="AA58" s="131"/>
      <c r="AB58" s="131"/>
      <c r="AC58" s="131"/>
      <c r="AD58" s="17"/>
      <c r="AE58" s="17"/>
      <c r="AF58" s="17"/>
      <c r="AG58" s="17"/>
      <c r="AH58" s="17"/>
      <c r="AI58" s="17"/>
      <c r="AJ58" s="17"/>
      <c r="AK58" s="24"/>
      <c r="AL58" s="92"/>
      <c r="AM58" s="92"/>
      <c r="AN58" s="92"/>
      <c r="AO58" s="92"/>
      <c r="AP58" s="92"/>
      <c r="AQ58" s="92"/>
      <c r="AR58" s="94"/>
      <c r="AS58" s="94"/>
      <c r="AT58" s="94"/>
      <c r="AU58" s="24"/>
      <c r="AV58" s="24"/>
      <c r="AW58" s="92"/>
      <c r="AX58" s="92"/>
      <c r="AY58" s="92"/>
      <c r="AZ58" s="92"/>
      <c r="BA58" s="92"/>
      <c r="BB58" s="92"/>
      <c r="BC58" s="24"/>
      <c r="BD58" s="24"/>
      <c r="BE58" s="24"/>
      <c r="BF58" s="24"/>
      <c r="BG58" s="24"/>
      <c r="BH58" s="24"/>
      <c r="BI58" s="24"/>
      <c r="BJ58" s="24"/>
      <c r="BK58" s="24"/>
      <c r="BL58" s="24"/>
      <c r="BM58" s="24"/>
      <c r="BN58" s="24"/>
      <c r="BO58" s="24"/>
      <c r="BP58" s="24"/>
      <c r="BQ58" s="24"/>
      <c r="BR58" s="18"/>
      <c r="BS58" s="18"/>
      <c r="BT58" s="18"/>
      <c r="BU58" s="18"/>
      <c r="BV58" s="18"/>
      <c r="BW58" s="18"/>
      <c r="BX58" s="18"/>
      <c r="BY58" s="18"/>
      <c r="BZ58" s="18"/>
      <c r="CA58" s="18"/>
      <c r="CB58" s="18"/>
      <c r="CC58" s="18"/>
      <c r="CD58" s="18"/>
    </row>
    <row r="59" spans="1:82" s="15" customFormat="1" ht="11.25" customHeight="1">
      <c r="A59" s="11" t="s">
        <v>21</v>
      </c>
      <c r="B59" s="121" t="s">
        <v>22</v>
      </c>
      <c r="C59" s="121"/>
      <c r="D59" s="121"/>
      <c r="E59" s="121"/>
      <c r="F59" s="121"/>
      <c r="G59" s="121"/>
      <c r="H59" s="121"/>
      <c r="I59" s="121"/>
      <c r="J59" s="121"/>
      <c r="K59" s="121"/>
      <c r="L59" s="121"/>
      <c r="M59" s="121"/>
      <c r="N59" s="121"/>
      <c r="O59" s="121"/>
      <c r="P59" s="121"/>
      <c r="Q59" s="121"/>
      <c r="R59" s="121"/>
      <c r="S59" s="20"/>
      <c r="T59" s="130"/>
      <c r="U59" s="130"/>
      <c r="V59" s="130"/>
      <c r="W59" s="130"/>
      <c r="X59" s="130"/>
      <c r="Y59" s="130"/>
      <c r="Z59" s="130"/>
      <c r="AA59" s="130"/>
      <c r="AB59" s="130"/>
      <c r="AC59" s="130"/>
      <c r="AD59" s="12"/>
      <c r="AE59" s="12"/>
      <c r="AF59" s="12"/>
      <c r="AG59" s="12"/>
      <c r="AH59" s="12"/>
      <c r="AI59" s="12"/>
      <c r="AJ59" s="12"/>
      <c r="AK59" s="22"/>
      <c r="AL59" s="22"/>
      <c r="AM59" s="22"/>
      <c r="AN59" s="22"/>
      <c r="AO59" s="22"/>
      <c r="AP59" s="22"/>
      <c r="AQ59" s="22"/>
      <c r="AR59" s="22"/>
      <c r="AS59" s="22"/>
      <c r="AT59" s="22"/>
      <c r="AU59" s="22"/>
      <c r="AV59" s="22"/>
      <c r="AW59" s="92"/>
      <c r="AX59" s="92"/>
      <c r="AY59" s="92"/>
      <c r="AZ59" s="92"/>
      <c r="BA59" s="92"/>
      <c r="BB59" s="92"/>
      <c r="BC59" s="24"/>
      <c r="BD59" s="24"/>
      <c r="BE59" s="22"/>
      <c r="BF59" s="22"/>
      <c r="BG59" s="22"/>
      <c r="BH59" s="22"/>
      <c r="BI59" s="22"/>
      <c r="BJ59" s="22"/>
      <c r="BK59" s="22"/>
      <c r="BL59" s="22"/>
      <c r="BM59" s="22"/>
      <c r="BN59" s="22"/>
      <c r="BO59" s="22"/>
      <c r="BP59" s="22"/>
      <c r="BQ59" s="22"/>
      <c r="BR59" s="14"/>
      <c r="BS59" s="14"/>
      <c r="BT59" s="14"/>
      <c r="BU59" s="14"/>
      <c r="BV59" s="14"/>
      <c r="BW59" s="14"/>
      <c r="BX59" s="14"/>
      <c r="BY59" s="14"/>
      <c r="BZ59" s="14"/>
      <c r="CA59" s="14"/>
      <c r="CB59" s="14"/>
      <c r="CC59" s="14"/>
      <c r="CD59" s="14"/>
    </row>
    <row r="60" spans="1:82" s="15" customFormat="1" ht="11.25" customHeight="1">
      <c r="A60" s="12"/>
      <c r="B60" s="121"/>
      <c r="C60" s="121"/>
      <c r="D60" s="121"/>
      <c r="E60" s="121"/>
      <c r="F60" s="121"/>
      <c r="G60" s="121"/>
      <c r="H60" s="121"/>
      <c r="I60" s="121"/>
      <c r="J60" s="121"/>
      <c r="K60" s="121"/>
      <c r="L60" s="121"/>
      <c r="M60" s="121"/>
      <c r="N60" s="121"/>
      <c r="O60" s="121"/>
      <c r="P60" s="121"/>
      <c r="Q60" s="121"/>
      <c r="R60" s="121"/>
      <c r="S60" s="12"/>
      <c r="T60" s="131"/>
      <c r="U60" s="131"/>
      <c r="V60" s="131"/>
      <c r="W60" s="131"/>
      <c r="X60" s="131"/>
      <c r="Y60" s="131"/>
      <c r="Z60" s="131"/>
      <c r="AA60" s="131"/>
      <c r="AB60" s="131"/>
      <c r="AC60" s="131"/>
      <c r="AD60" s="12"/>
      <c r="AE60" s="158" t="s">
        <v>11</v>
      </c>
      <c r="AF60" s="159"/>
      <c r="AG60" s="159"/>
      <c r="AH60" s="159"/>
      <c r="AI60" s="159"/>
      <c r="AJ60" s="160"/>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14"/>
      <c r="BS60" s="14"/>
      <c r="BT60" s="14"/>
      <c r="BU60" s="14"/>
      <c r="BV60" s="14"/>
      <c r="BW60" s="14"/>
      <c r="BX60" s="14"/>
      <c r="BY60" s="14"/>
      <c r="BZ60" s="14"/>
      <c r="CA60" s="14"/>
      <c r="CB60" s="14"/>
      <c r="CC60" s="14"/>
      <c r="CD60" s="14"/>
    </row>
    <row r="61" spans="1:82" s="15" customFormat="1" ht="11.25" customHeight="1">
      <c r="A61" s="11" t="s">
        <v>23</v>
      </c>
      <c r="B61" s="122" t="s">
        <v>85</v>
      </c>
      <c r="C61" s="122"/>
      <c r="D61" s="122"/>
      <c r="E61" s="122"/>
      <c r="F61" s="122"/>
      <c r="G61" s="122"/>
      <c r="H61" s="122"/>
      <c r="I61" s="122"/>
      <c r="J61" s="122"/>
      <c r="K61" s="122"/>
      <c r="L61" s="122"/>
      <c r="M61" s="122"/>
      <c r="N61" s="122"/>
      <c r="O61" s="122"/>
      <c r="P61" s="122"/>
      <c r="Q61" s="122"/>
      <c r="R61" s="122"/>
      <c r="S61" s="12"/>
      <c r="T61" s="130"/>
      <c r="U61" s="130"/>
      <c r="V61" s="130"/>
      <c r="W61" s="130"/>
      <c r="X61" s="130"/>
      <c r="Y61" s="130"/>
      <c r="Z61" s="130"/>
      <c r="AA61" s="130"/>
      <c r="AB61" s="130"/>
      <c r="AC61" s="130"/>
      <c r="AD61" s="12"/>
      <c r="AE61" s="161"/>
      <c r="AF61" s="162"/>
      <c r="AG61" s="162"/>
      <c r="AH61" s="162"/>
      <c r="AI61" s="162"/>
      <c r="AJ61" s="163"/>
      <c r="AK61" s="22"/>
      <c r="AL61" s="92"/>
      <c r="AM61" s="92"/>
      <c r="AN61" s="92"/>
      <c r="AO61" s="92"/>
      <c r="AP61" s="92"/>
      <c r="AQ61" s="92"/>
      <c r="AR61" s="95"/>
      <c r="AS61" s="95"/>
      <c r="AT61" s="95"/>
      <c r="AU61" s="22"/>
      <c r="AV61" s="22"/>
      <c r="AW61" s="22"/>
      <c r="AX61" s="22"/>
      <c r="AY61" s="22"/>
      <c r="AZ61" s="22"/>
      <c r="BA61" s="93"/>
      <c r="BB61" s="93"/>
      <c r="BC61" s="22"/>
      <c r="BD61" s="22"/>
      <c r="BE61" s="22"/>
      <c r="BF61" s="22"/>
      <c r="BG61" s="22"/>
      <c r="BH61" s="22"/>
      <c r="BI61" s="22"/>
      <c r="BJ61" s="22"/>
      <c r="BK61" s="22"/>
      <c r="BL61" s="22"/>
      <c r="BM61" s="22"/>
      <c r="BN61" s="22"/>
      <c r="BO61" s="22"/>
      <c r="BP61" s="22"/>
      <c r="BQ61" s="22"/>
      <c r="BR61" s="14"/>
      <c r="BS61" s="14"/>
      <c r="BT61" s="14"/>
      <c r="BU61" s="14"/>
      <c r="BV61" s="14"/>
      <c r="BW61" s="14"/>
      <c r="BX61" s="14"/>
      <c r="BY61" s="14"/>
      <c r="BZ61" s="14"/>
      <c r="CA61" s="14"/>
      <c r="CB61" s="14"/>
      <c r="CC61" s="14"/>
      <c r="CD61" s="14"/>
    </row>
    <row r="62" spans="1:82" s="15" customFormat="1" ht="9.75" customHeight="1">
      <c r="A62" s="11" t="s">
        <v>24</v>
      </c>
      <c r="B62" s="121" t="s">
        <v>25</v>
      </c>
      <c r="C62" s="121"/>
      <c r="D62" s="121"/>
      <c r="E62" s="121"/>
      <c r="F62" s="121"/>
      <c r="G62" s="121"/>
      <c r="H62" s="121"/>
      <c r="I62" s="121"/>
      <c r="J62" s="121"/>
      <c r="K62" s="121"/>
      <c r="L62" s="121"/>
      <c r="M62" s="121"/>
      <c r="N62" s="121"/>
      <c r="O62" s="121"/>
      <c r="P62" s="121"/>
      <c r="Q62" s="121"/>
      <c r="R62" s="121"/>
      <c r="S62" s="12"/>
      <c r="T62" s="131"/>
      <c r="U62" s="131"/>
      <c r="V62" s="131"/>
      <c r="W62" s="131"/>
      <c r="X62" s="131"/>
      <c r="Y62" s="131"/>
      <c r="Z62" s="131"/>
      <c r="AA62" s="131"/>
      <c r="AB62" s="131"/>
      <c r="AC62" s="131"/>
      <c r="AD62" s="12"/>
      <c r="AE62" s="123">
        <f>AH53*AH56</f>
        <v>0</v>
      </c>
      <c r="AF62" s="124"/>
      <c r="AG62" s="124"/>
      <c r="AH62" s="124"/>
      <c r="AI62" s="124"/>
      <c r="AJ62" s="125"/>
      <c r="AK62" s="22"/>
      <c r="AL62" s="92"/>
      <c r="AM62" s="92"/>
      <c r="AN62" s="92"/>
      <c r="AO62" s="92"/>
      <c r="AP62" s="92"/>
      <c r="AQ62" s="92"/>
      <c r="AR62" s="95"/>
      <c r="AS62" s="95"/>
      <c r="AT62" s="95"/>
      <c r="AU62" s="22"/>
      <c r="AV62" s="22"/>
      <c r="AW62" s="22"/>
      <c r="AX62" s="22"/>
      <c r="AY62" s="22"/>
      <c r="AZ62" s="22"/>
      <c r="BA62" s="93"/>
      <c r="BB62" s="93"/>
      <c r="BC62" s="22"/>
      <c r="BD62" s="22"/>
      <c r="BE62" s="22"/>
      <c r="BF62" s="22"/>
      <c r="BG62" s="22"/>
      <c r="BH62" s="22"/>
      <c r="BI62" s="22"/>
      <c r="BJ62" s="22"/>
      <c r="BK62" s="22"/>
      <c r="BL62" s="22"/>
      <c r="BM62" s="22"/>
      <c r="BN62" s="22"/>
      <c r="BO62" s="22"/>
      <c r="BP62" s="22"/>
      <c r="BQ62" s="22"/>
      <c r="BR62" s="14"/>
      <c r="BS62" s="14"/>
      <c r="BT62" s="14"/>
      <c r="BU62" s="14"/>
      <c r="BV62" s="14"/>
      <c r="BW62" s="14"/>
      <c r="BX62" s="14"/>
      <c r="BY62" s="14"/>
      <c r="BZ62" s="14"/>
      <c r="CA62" s="14"/>
      <c r="CB62" s="14"/>
      <c r="CC62" s="14"/>
      <c r="CD62" s="14"/>
    </row>
    <row r="63" spans="1:82" s="15" customFormat="1" ht="12.75" customHeight="1">
      <c r="A63" s="21"/>
      <c r="B63" s="121"/>
      <c r="C63" s="121"/>
      <c r="D63" s="121"/>
      <c r="E63" s="121"/>
      <c r="F63" s="121"/>
      <c r="G63" s="121"/>
      <c r="H63" s="121"/>
      <c r="I63" s="121"/>
      <c r="J63" s="121"/>
      <c r="K63" s="121"/>
      <c r="L63" s="121"/>
      <c r="M63" s="121"/>
      <c r="N63" s="121"/>
      <c r="O63" s="121"/>
      <c r="P63" s="121"/>
      <c r="Q63" s="121"/>
      <c r="R63" s="121"/>
      <c r="S63" s="12"/>
      <c r="T63" s="130"/>
      <c r="U63" s="130"/>
      <c r="V63" s="130"/>
      <c r="W63" s="130"/>
      <c r="X63" s="130"/>
      <c r="Y63" s="130"/>
      <c r="Z63" s="130"/>
      <c r="AA63" s="130"/>
      <c r="AB63" s="130"/>
      <c r="AC63" s="130"/>
      <c r="AD63" s="22"/>
      <c r="AE63" s="126"/>
      <c r="AF63" s="127"/>
      <c r="AG63" s="127"/>
      <c r="AH63" s="127"/>
      <c r="AI63" s="127"/>
      <c r="AJ63" s="128"/>
      <c r="AK63" s="22"/>
      <c r="AL63" s="22"/>
      <c r="AM63" s="22"/>
      <c r="AN63" s="22"/>
      <c r="AO63" s="22"/>
      <c r="AP63" s="22"/>
      <c r="AQ63" s="22"/>
      <c r="AR63" s="22"/>
      <c r="AS63" s="22"/>
      <c r="AT63" s="22"/>
      <c r="AU63" s="22"/>
      <c r="AV63" s="22"/>
      <c r="AW63" s="24"/>
      <c r="AX63" s="24"/>
      <c r="AY63" s="22"/>
      <c r="AZ63" s="22"/>
      <c r="BA63" s="22"/>
      <c r="BB63" s="22"/>
      <c r="BC63" s="22"/>
      <c r="BD63" s="22"/>
      <c r="BE63" s="22"/>
      <c r="BF63" s="22"/>
      <c r="BG63" s="22"/>
      <c r="BH63" s="22"/>
      <c r="BI63" s="22"/>
      <c r="BJ63" s="22"/>
      <c r="BK63" s="22"/>
      <c r="BL63" s="22"/>
      <c r="BM63" s="22"/>
      <c r="BN63" s="22"/>
      <c r="BO63" s="22"/>
      <c r="BP63" s="22"/>
      <c r="BQ63" s="22"/>
      <c r="BR63" s="14"/>
      <c r="BS63" s="14"/>
      <c r="BT63" s="14"/>
      <c r="BU63" s="14"/>
      <c r="BV63" s="14"/>
      <c r="BW63" s="14"/>
      <c r="BX63" s="14"/>
      <c r="BY63" s="14"/>
      <c r="BZ63" s="14"/>
      <c r="CA63" s="14"/>
      <c r="CB63" s="14"/>
      <c r="CC63" s="14"/>
      <c r="CD63" s="14"/>
    </row>
    <row r="64" spans="1:82" s="15" customFormat="1" ht="11.25">
      <c r="A64" s="21"/>
      <c r="B64" s="23"/>
      <c r="C64" s="23"/>
      <c r="D64" s="23"/>
      <c r="E64" s="23"/>
      <c r="F64" s="23"/>
      <c r="G64" s="23"/>
      <c r="H64" s="23"/>
      <c r="I64" s="23"/>
      <c r="J64" s="23"/>
      <c r="K64" s="23"/>
      <c r="L64" s="23"/>
      <c r="M64" s="23"/>
      <c r="N64" s="23"/>
      <c r="O64" s="23"/>
      <c r="P64" s="23"/>
      <c r="Q64" s="23"/>
      <c r="R64" s="23"/>
      <c r="S64" s="20"/>
      <c r="T64" s="20"/>
      <c r="U64" s="22"/>
      <c r="V64" s="24"/>
      <c r="W64" s="24"/>
      <c r="X64" s="24"/>
      <c r="Y64" s="24"/>
      <c r="Z64" s="24"/>
      <c r="AA64" s="24"/>
      <c r="AB64" s="24"/>
      <c r="AC64" s="24"/>
      <c r="AD64" s="24"/>
      <c r="AE64" s="24"/>
      <c r="AF64" s="24"/>
      <c r="AG64" s="24"/>
      <c r="AH64" s="24"/>
      <c r="AI64" s="24"/>
      <c r="AJ64" s="24"/>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14"/>
      <c r="BS64" s="14"/>
      <c r="BT64" s="14"/>
      <c r="BU64" s="14"/>
      <c r="BV64" s="14"/>
      <c r="BW64" s="14"/>
      <c r="BX64" s="14"/>
      <c r="BY64" s="14"/>
      <c r="BZ64" s="14"/>
      <c r="CA64" s="14"/>
      <c r="CB64" s="14"/>
      <c r="CC64" s="14"/>
      <c r="CD64" s="14"/>
    </row>
    <row r="65" spans="1:82" s="15" customFormat="1" ht="11.25">
      <c r="A65" s="25" t="s">
        <v>10</v>
      </c>
      <c r="B65" s="26"/>
      <c r="C65" s="26"/>
      <c r="D65" s="26"/>
      <c r="E65" s="12"/>
      <c r="F65" s="12"/>
      <c r="G65" s="12"/>
      <c r="H65" s="12"/>
      <c r="I65" s="12"/>
      <c r="J65" s="12"/>
      <c r="K65" s="12"/>
      <c r="L65" s="12"/>
      <c r="M65" s="12"/>
      <c r="N65" s="12"/>
      <c r="O65" s="12"/>
      <c r="P65" s="12"/>
      <c r="Q65" s="12"/>
      <c r="R65" s="12"/>
      <c r="S65" s="12"/>
      <c r="T65" s="12"/>
      <c r="U65" s="22"/>
      <c r="V65" s="24"/>
      <c r="W65" s="24"/>
      <c r="X65" s="24"/>
      <c r="Y65" s="24"/>
      <c r="Z65" s="24"/>
      <c r="AA65" s="24"/>
      <c r="AB65" s="24"/>
      <c r="AC65" s="24"/>
      <c r="AD65" s="24"/>
      <c r="AE65" s="24"/>
      <c r="AF65" s="24"/>
      <c r="AG65" s="24"/>
      <c r="AH65" s="24"/>
      <c r="AI65" s="24"/>
      <c r="AJ65" s="24"/>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14"/>
      <c r="BS65" s="14"/>
      <c r="BT65" s="14"/>
      <c r="BU65" s="14"/>
      <c r="BV65" s="14"/>
      <c r="BW65" s="14"/>
      <c r="BX65" s="14"/>
      <c r="BY65" s="14"/>
      <c r="BZ65" s="14"/>
      <c r="CA65" s="14"/>
      <c r="CB65" s="14"/>
      <c r="CC65" s="14"/>
      <c r="CD65" s="14"/>
    </row>
    <row r="66" spans="1:82" s="15" customFormat="1" ht="11.25">
      <c r="A66" s="120" t="s">
        <v>12</v>
      </c>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14"/>
      <c r="BS66" s="14"/>
      <c r="BT66" s="14"/>
      <c r="BU66" s="14"/>
      <c r="BV66" s="14"/>
      <c r="BW66" s="14"/>
      <c r="BX66" s="14"/>
      <c r="BY66" s="14"/>
      <c r="BZ66" s="14"/>
      <c r="CA66" s="14"/>
      <c r="CB66" s="14"/>
      <c r="CC66" s="14"/>
      <c r="CD66" s="14"/>
    </row>
    <row r="67" spans="1:82" s="15" customFormat="1" ht="6" customHeight="1">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14"/>
      <c r="BS67" s="14"/>
      <c r="BT67" s="14"/>
      <c r="BU67" s="14"/>
      <c r="BV67" s="14"/>
      <c r="BW67" s="14"/>
      <c r="BX67" s="14"/>
      <c r="BY67" s="14"/>
      <c r="BZ67" s="14"/>
      <c r="CA67" s="14"/>
      <c r="CB67" s="14"/>
      <c r="CC67" s="14"/>
      <c r="CD67" s="14"/>
    </row>
    <row r="68" spans="1:82" s="15" customFormat="1" ht="13.5" customHeight="1">
      <c r="A68" s="28" t="s">
        <v>13</v>
      </c>
      <c r="B68" s="12"/>
      <c r="C68" s="12"/>
      <c r="D68" s="12"/>
      <c r="E68" s="12"/>
      <c r="F68" s="12"/>
      <c r="G68" s="12"/>
      <c r="H68" s="22"/>
      <c r="I68" s="22"/>
      <c r="J68" s="22"/>
      <c r="K68" s="22"/>
      <c r="L68" s="22"/>
      <c r="M68" s="22"/>
      <c r="N68" s="22"/>
      <c r="O68" s="22"/>
      <c r="P68" s="22"/>
      <c r="Q68" s="12"/>
      <c r="R68" s="12"/>
      <c r="S68" s="12"/>
      <c r="T68" s="12"/>
      <c r="U68" s="12"/>
      <c r="V68" s="12"/>
      <c r="W68" s="12"/>
      <c r="X68" s="12"/>
      <c r="Y68" s="12"/>
      <c r="Z68" s="29"/>
      <c r="AA68" s="26"/>
      <c r="AB68" s="26"/>
      <c r="AC68" s="30"/>
      <c r="AD68" s="31"/>
      <c r="AE68" s="31"/>
      <c r="AF68" s="31"/>
      <c r="AG68" s="31"/>
      <c r="AH68" s="31"/>
      <c r="AI68" s="22"/>
      <c r="AJ68" s="12"/>
      <c r="AK68" s="22"/>
      <c r="AL68" s="96"/>
      <c r="AM68" s="96"/>
      <c r="AN68" s="96"/>
      <c r="AO68" s="96"/>
      <c r="AP68" s="96"/>
      <c r="AQ68" s="96"/>
      <c r="AR68" s="22"/>
      <c r="AS68" s="22"/>
      <c r="AT68" s="22"/>
      <c r="AU68" s="22"/>
      <c r="AV68" s="22"/>
      <c r="AW68" s="22"/>
      <c r="AX68" s="22"/>
      <c r="AY68" s="97"/>
      <c r="AZ68" s="97"/>
      <c r="BA68" s="97"/>
      <c r="BB68" s="97"/>
      <c r="BC68" s="97"/>
      <c r="BD68" s="97"/>
      <c r="BE68" s="97"/>
      <c r="BF68" s="97"/>
      <c r="BG68" s="97"/>
      <c r="BH68" s="97"/>
      <c r="BI68" s="97"/>
      <c r="BJ68" s="97"/>
      <c r="BK68" s="97"/>
      <c r="BL68" s="97"/>
      <c r="BM68" s="90"/>
      <c r="BN68" s="90"/>
      <c r="BO68" s="90"/>
      <c r="BP68" s="22"/>
      <c r="BQ68" s="22"/>
      <c r="BR68" s="14"/>
      <c r="BS68" s="14"/>
      <c r="BT68" s="14"/>
      <c r="BU68" s="14"/>
      <c r="BV68" s="14"/>
      <c r="BW68" s="14"/>
      <c r="BX68" s="14"/>
      <c r="BY68" s="14"/>
      <c r="BZ68" s="14"/>
      <c r="CA68" s="14"/>
      <c r="CB68" s="14"/>
      <c r="CC68" s="14"/>
      <c r="CD68" s="14"/>
    </row>
    <row r="69" spans="1:82" s="15" customFormat="1" ht="11.25" customHeight="1">
      <c r="A69" s="168" t="s">
        <v>26</v>
      </c>
      <c r="B69" s="168"/>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22"/>
      <c r="AL69" s="96"/>
      <c r="AM69" s="96"/>
      <c r="AN69" s="96"/>
      <c r="AO69" s="96"/>
      <c r="AP69" s="96"/>
      <c r="AQ69" s="96"/>
      <c r="AR69" s="22"/>
      <c r="AS69" s="22"/>
      <c r="AT69" s="22"/>
      <c r="AU69" s="22"/>
      <c r="AV69" s="22"/>
      <c r="AW69" s="22"/>
      <c r="AX69" s="97"/>
      <c r="AY69" s="97"/>
      <c r="AZ69" s="97"/>
      <c r="BA69" s="97"/>
      <c r="BB69" s="97"/>
      <c r="BC69" s="97"/>
      <c r="BD69" s="97"/>
      <c r="BE69" s="97"/>
      <c r="BF69" s="97"/>
      <c r="BG69" s="97"/>
      <c r="BH69" s="97"/>
      <c r="BI69" s="97"/>
      <c r="BJ69" s="97"/>
      <c r="BK69" s="97"/>
      <c r="BL69" s="97"/>
      <c r="BM69" s="22"/>
      <c r="BN69" s="22"/>
      <c r="BO69" s="22"/>
      <c r="BP69" s="22"/>
      <c r="BQ69" s="22"/>
      <c r="BR69" s="14"/>
      <c r="BS69" s="14"/>
      <c r="BT69" s="14"/>
      <c r="BU69" s="14"/>
      <c r="BV69" s="14"/>
      <c r="BW69" s="14"/>
      <c r="BX69" s="14"/>
      <c r="BY69" s="14"/>
      <c r="BZ69" s="14"/>
      <c r="CA69" s="14"/>
      <c r="CB69" s="14"/>
      <c r="CC69" s="14"/>
      <c r="CD69" s="14"/>
    </row>
    <row r="70" spans="1:82" s="15" customFormat="1" ht="11.25">
      <c r="A70" s="168"/>
      <c r="B70" s="168"/>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c r="AK70" s="22"/>
      <c r="AL70" s="22"/>
      <c r="AM70" s="22"/>
      <c r="AN70" s="22"/>
      <c r="AO70" s="22"/>
      <c r="AP70" s="22"/>
      <c r="AQ70" s="22"/>
      <c r="AR70" s="22"/>
      <c r="AS70" s="22"/>
      <c r="AT70" s="22"/>
      <c r="AU70" s="22"/>
      <c r="AV70" s="22"/>
      <c r="AW70" s="22"/>
      <c r="AX70" s="98"/>
      <c r="AY70" s="98"/>
      <c r="AZ70" s="22"/>
      <c r="BA70" s="22"/>
      <c r="BB70" s="22"/>
      <c r="BC70" s="22"/>
      <c r="BD70" s="22"/>
      <c r="BE70" s="22"/>
      <c r="BF70" s="22"/>
      <c r="BG70" s="22"/>
      <c r="BH70" s="22"/>
      <c r="BI70" s="22"/>
      <c r="BJ70" s="22"/>
      <c r="BK70" s="22"/>
      <c r="BL70" s="22"/>
      <c r="BM70" s="22"/>
      <c r="BN70" s="22"/>
      <c r="BO70" s="22"/>
      <c r="BP70" s="22"/>
      <c r="BQ70" s="22"/>
      <c r="BR70" s="14"/>
      <c r="BS70" s="14"/>
      <c r="BT70" s="14"/>
      <c r="BU70" s="14"/>
      <c r="BV70" s="14"/>
      <c r="BW70" s="14"/>
      <c r="BX70" s="14"/>
      <c r="BY70" s="14"/>
      <c r="BZ70" s="14"/>
      <c r="CA70" s="14"/>
      <c r="CB70" s="14"/>
      <c r="CC70" s="14"/>
      <c r="CD70" s="14"/>
    </row>
    <row r="71" spans="1:82" s="15" customFormat="1" ht="6" customHeight="1">
      <c r="A71" s="3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14"/>
      <c r="BS71" s="14"/>
      <c r="BT71" s="14"/>
      <c r="BU71" s="14"/>
      <c r="BV71" s="14"/>
      <c r="BW71" s="14"/>
      <c r="BX71" s="14"/>
      <c r="BY71" s="14"/>
      <c r="BZ71" s="14"/>
      <c r="CA71" s="14"/>
      <c r="CB71" s="14"/>
      <c r="CC71" s="14"/>
      <c r="CD71" s="14"/>
    </row>
    <row r="72" spans="1:82" s="15" customFormat="1" ht="11.25">
      <c r="A72" s="28" t="s">
        <v>14</v>
      </c>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22"/>
      <c r="AL72" s="22"/>
      <c r="AM72" s="22"/>
      <c r="AN72" s="22"/>
      <c r="AO72" s="22"/>
      <c r="AP72" s="22"/>
      <c r="AQ72" s="22"/>
      <c r="AR72" s="22"/>
      <c r="AS72" s="22"/>
      <c r="AT72" s="22"/>
      <c r="AU72" s="22"/>
      <c r="AV72" s="22"/>
      <c r="AW72" s="22"/>
      <c r="AX72" s="98"/>
      <c r="AY72" s="98"/>
      <c r="AZ72" s="24"/>
      <c r="BA72" s="24"/>
      <c r="BB72" s="24"/>
      <c r="BC72" s="24"/>
      <c r="BD72" s="24"/>
      <c r="BE72" s="24"/>
      <c r="BF72" s="24"/>
      <c r="BG72" s="24"/>
      <c r="BH72" s="24"/>
      <c r="BI72" s="24"/>
      <c r="BJ72" s="24"/>
      <c r="BK72" s="24"/>
      <c r="BL72" s="24"/>
      <c r="BM72" s="24"/>
      <c r="BN72" s="24"/>
      <c r="BO72" s="24"/>
      <c r="BP72" s="22"/>
      <c r="BQ72" s="22"/>
      <c r="BR72" s="14"/>
      <c r="BS72" s="14"/>
      <c r="BT72" s="14"/>
      <c r="BU72" s="14"/>
      <c r="BV72" s="14"/>
      <c r="BW72" s="14"/>
      <c r="BX72" s="14"/>
      <c r="BY72" s="14"/>
      <c r="BZ72" s="14"/>
      <c r="CA72" s="14"/>
      <c r="CB72" s="14"/>
      <c r="CC72" s="14"/>
      <c r="CD72" s="14"/>
    </row>
    <row r="73" spans="1:82" s="15" customFormat="1" ht="11.25" customHeight="1">
      <c r="A73" s="169" t="s">
        <v>86</v>
      </c>
      <c r="B73" s="169"/>
      <c r="C73" s="169"/>
      <c r="D73" s="169"/>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169"/>
      <c r="AK73" s="22"/>
      <c r="AL73" s="22"/>
      <c r="AM73" s="22"/>
      <c r="AN73" s="22"/>
      <c r="AO73" s="22"/>
      <c r="AP73" s="22"/>
      <c r="AQ73" s="22"/>
      <c r="AR73" s="22"/>
      <c r="AS73" s="22"/>
      <c r="AT73" s="22"/>
      <c r="AU73" s="22"/>
      <c r="AV73" s="22"/>
      <c r="AW73" s="22"/>
      <c r="AX73" s="24"/>
      <c r="AY73" s="24"/>
      <c r="AZ73" s="24"/>
      <c r="BA73" s="24"/>
      <c r="BB73" s="24"/>
      <c r="BC73" s="24"/>
      <c r="BD73" s="24"/>
      <c r="BE73" s="24"/>
      <c r="BF73" s="24"/>
      <c r="BG73" s="24"/>
      <c r="BH73" s="24"/>
      <c r="BI73" s="24"/>
      <c r="BJ73" s="24"/>
      <c r="BK73" s="24"/>
      <c r="BL73" s="24"/>
      <c r="BM73" s="24"/>
      <c r="BN73" s="24"/>
      <c r="BO73" s="24"/>
      <c r="BP73" s="22"/>
      <c r="BQ73" s="22"/>
      <c r="BR73" s="14"/>
      <c r="BS73" s="14"/>
      <c r="BT73" s="14"/>
      <c r="BU73" s="14"/>
      <c r="BV73" s="14"/>
      <c r="BW73" s="14"/>
      <c r="BX73" s="14"/>
      <c r="BY73" s="14"/>
      <c r="BZ73" s="14"/>
      <c r="CA73" s="14"/>
      <c r="CB73" s="14"/>
      <c r="CC73" s="14"/>
      <c r="CD73" s="14"/>
    </row>
    <row r="74" spans="1:82" s="15" customFormat="1" ht="11.25">
      <c r="A74" s="169"/>
      <c r="B74" s="169"/>
      <c r="C74" s="169"/>
      <c r="D74" s="169"/>
      <c r="E74" s="169"/>
      <c r="F74" s="169"/>
      <c r="G74" s="169"/>
      <c r="H74" s="169"/>
      <c r="I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169"/>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14"/>
      <c r="BS74" s="14"/>
      <c r="BT74" s="14"/>
      <c r="BU74" s="14"/>
      <c r="BV74" s="14"/>
      <c r="BW74" s="14"/>
      <c r="BX74" s="14"/>
      <c r="BY74" s="14"/>
      <c r="BZ74" s="14"/>
      <c r="CA74" s="14"/>
      <c r="CB74" s="14"/>
      <c r="CC74" s="14"/>
      <c r="CD74" s="14"/>
    </row>
    <row r="75" spans="1:82" s="15" customFormat="1" ht="11.25">
      <c r="A75" s="169"/>
      <c r="B75" s="169"/>
      <c r="C75" s="169"/>
      <c r="D75" s="169"/>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169"/>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14"/>
      <c r="BS75" s="14"/>
      <c r="BT75" s="14"/>
      <c r="BU75" s="14"/>
      <c r="BV75" s="14"/>
      <c r="BW75" s="14"/>
      <c r="BX75" s="14"/>
      <c r="BY75" s="14"/>
      <c r="BZ75" s="14"/>
      <c r="CA75" s="14"/>
      <c r="CB75" s="14"/>
      <c r="CC75" s="14"/>
      <c r="CD75" s="14"/>
    </row>
    <row r="76" spans="1:82" s="15" customFormat="1" ht="6" customHeight="1">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14"/>
      <c r="BS76" s="14"/>
      <c r="BT76" s="14"/>
      <c r="BU76" s="14"/>
      <c r="BV76" s="14"/>
      <c r="BW76" s="14"/>
      <c r="BX76" s="14"/>
      <c r="BY76" s="14"/>
      <c r="BZ76" s="14"/>
      <c r="CA76" s="14"/>
      <c r="CB76" s="14"/>
      <c r="CC76" s="14"/>
      <c r="CD76" s="14"/>
    </row>
    <row r="77" spans="1:69" s="15" customFormat="1" ht="11.25">
      <c r="A77" s="28" t="s">
        <v>15</v>
      </c>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row>
    <row r="78" spans="1:69" s="15" customFormat="1" ht="11.25" customHeight="1">
      <c r="A78" s="169" t="s">
        <v>27</v>
      </c>
      <c r="B78" s="169"/>
      <c r="C78" s="169"/>
      <c r="D78" s="169"/>
      <c r="E78" s="169"/>
      <c r="F78" s="169"/>
      <c r="G78" s="169"/>
      <c r="H78" s="169"/>
      <c r="I78" s="169"/>
      <c r="J78" s="169"/>
      <c r="K78" s="169"/>
      <c r="L78" s="169"/>
      <c r="M78" s="169"/>
      <c r="N78" s="169"/>
      <c r="O78" s="169"/>
      <c r="P78" s="169"/>
      <c r="Q78" s="169"/>
      <c r="R78" s="169"/>
      <c r="S78" s="169"/>
      <c r="T78" s="169"/>
      <c r="U78" s="169"/>
      <c r="V78" s="169"/>
      <c r="W78" s="169"/>
      <c r="X78" s="169"/>
      <c r="Y78" s="169"/>
      <c r="Z78" s="169"/>
      <c r="AA78" s="169"/>
      <c r="AB78" s="169"/>
      <c r="AC78" s="169"/>
      <c r="AD78" s="169"/>
      <c r="AE78" s="169"/>
      <c r="AF78" s="169"/>
      <c r="AG78" s="169"/>
      <c r="AH78" s="169"/>
      <c r="AI78" s="169"/>
      <c r="AJ78" s="169"/>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row>
    <row r="79" spans="1:69" s="15" customFormat="1" ht="11.25">
      <c r="A79" s="169"/>
      <c r="B79" s="169"/>
      <c r="C79" s="169"/>
      <c r="D79" s="169"/>
      <c r="E79" s="169"/>
      <c r="F79" s="169"/>
      <c r="G79" s="169"/>
      <c r="H79" s="169"/>
      <c r="I79" s="169"/>
      <c r="J79" s="169"/>
      <c r="K79" s="169"/>
      <c r="L79" s="169"/>
      <c r="M79" s="169"/>
      <c r="N79" s="169"/>
      <c r="O79" s="169"/>
      <c r="P79" s="169"/>
      <c r="Q79" s="169"/>
      <c r="R79" s="169"/>
      <c r="S79" s="169"/>
      <c r="T79" s="169"/>
      <c r="U79" s="169"/>
      <c r="V79" s="169"/>
      <c r="W79" s="169"/>
      <c r="X79" s="169"/>
      <c r="Y79" s="169"/>
      <c r="Z79" s="169"/>
      <c r="AA79" s="169"/>
      <c r="AB79" s="169"/>
      <c r="AC79" s="169"/>
      <c r="AD79" s="169"/>
      <c r="AE79" s="169"/>
      <c r="AF79" s="169"/>
      <c r="AG79" s="169"/>
      <c r="AH79" s="169"/>
      <c r="AI79" s="169"/>
      <c r="AJ79" s="169"/>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row>
    <row r="80" spans="1:69" s="15" customFormat="1" ht="11.25">
      <c r="A80" s="3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row>
    <row r="81" spans="1:69" s="6" customFormat="1" ht="12.75">
      <c r="A81" s="80" t="s">
        <v>90</v>
      </c>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12"/>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row>
    <row r="82" spans="1:35" ht="15.75">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row>
    <row r="83" spans="1:35" ht="15.75">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row>
    <row r="84" spans="1:35" ht="15.75">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row>
    <row r="85" spans="1:35" ht="15.75">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row>
    <row r="86" spans="1:35" ht="15.75">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row>
    <row r="87" spans="1:35" ht="15.75">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row>
    <row r="88" spans="1:35" ht="15.75">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row>
    <row r="89" spans="1:35" ht="15.75">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row>
    <row r="90" spans="1:35" ht="15.75">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row>
    <row r="91" spans="1:35" ht="15.75">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row>
    <row r="92" spans="1:35" ht="15.75">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row>
    <row r="93" spans="1:35" ht="15.75">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row>
    <row r="94" spans="1:35" ht="15.75">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row>
    <row r="95" spans="1:35" ht="15.75">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row>
    <row r="96" spans="1:35" ht="15.75">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row>
    <row r="97" spans="1:35" ht="15.75">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row>
    <row r="98" spans="1:35" ht="15.75">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row>
    <row r="99" spans="1:35" ht="15.75">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row>
    <row r="100" spans="1:35" ht="15.75">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row>
    <row r="101" spans="1:35" ht="15.75">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row>
    <row r="102" spans="1:35" ht="15.75">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row>
    <row r="103" spans="1:35" ht="15.75">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row>
    <row r="104" spans="1:35" ht="15.75">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row>
    <row r="105" spans="1:35" ht="15.75">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row>
    <row r="106" spans="1:35" ht="15.75">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row>
    <row r="107" spans="1:35" ht="15.75">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row>
    <row r="108" spans="1:35" ht="15.75">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row>
    <row r="109" spans="1:35" ht="15.75">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row>
    <row r="110" spans="1:35" ht="15.75">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row>
    <row r="111" spans="1:35" ht="15.75">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row>
    <row r="112" spans="1:35" ht="15.75">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row>
    <row r="113" spans="1:35" ht="15.75">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row>
    <row r="114" spans="1:35" ht="15.75">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row>
    <row r="115" spans="1:35" ht="15.75">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row>
    <row r="116" spans="1:35" ht="15.75">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row>
    <row r="117" spans="1:35" ht="15.75">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row>
    <row r="118" spans="1:35" ht="15.75">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row>
    <row r="119" spans="1:35" ht="15.75">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row>
    <row r="120" spans="1:35" ht="15.75">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row>
    <row r="121" spans="1:35" ht="15.75">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row>
    <row r="122" spans="1:35" ht="15.75">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row>
    <row r="123" spans="1:35" ht="15.75">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row>
    <row r="124" spans="1:35" ht="15.75">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row>
    <row r="125" spans="1:35" ht="15.75">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row>
    <row r="126" spans="1:35" ht="15.75">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row>
    <row r="127" spans="1:35" ht="15.75">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row>
    <row r="128" spans="1:35" ht="15.75">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row>
    <row r="129" spans="1:35" ht="15.75">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row>
    <row r="130" spans="1:35" ht="15.75">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row>
    <row r="131" spans="1:35" ht="15.75">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row>
    <row r="132" spans="1:35" ht="15.75">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row>
    <row r="133" spans="1:35" ht="15.75">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row>
    <row r="134" spans="1:35" ht="15.75">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row>
    <row r="135" spans="1:35" ht="15.75">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row>
    <row r="136" spans="1:35" ht="15.75">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row>
    <row r="137" spans="1:35" ht="15.75">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row>
    <row r="138" spans="1:35" ht="15.75">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row>
    <row r="139" spans="1:35" ht="15.75">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row>
    <row r="140" spans="1:35" ht="15.75">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row>
    <row r="141" spans="1:35" ht="15.75">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row>
    <row r="142" spans="1:35" ht="15.75">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row>
    <row r="143" spans="1:35" ht="15.75">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row>
    <row r="144" spans="1:35" ht="15.75">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row>
    <row r="145" spans="1:35" ht="15.75">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row>
    <row r="146" spans="1:35" ht="15.75">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row>
  </sheetData>
  <sheetProtection formatCells="0" selectLockedCells="1"/>
  <mergeCells count="313">
    <mergeCell ref="G3:L3"/>
    <mergeCell ref="M10:U10"/>
    <mergeCell ref="M11:U11"/>
    <mergeCell ref="M12:U12"/>
    <mergeCell ref="A8:C9"/>
    <mergeCell ref="D8:F9"/>
    <mergeCell ref="G8:I9"/>
    <mergeCell ref="J8:L9"/>
    <mergeCell ref="A11:C11"/>
    <mergeCell ref="A12:C12"/>
    <mergeCell ref="Y28:AF30"/>
    <mergeCell ref="AG28:AI30"/>
    <mergeCell ref="Y31:AF33"/>
    <mergeCell ref="AG31:AI33"/>
    <mergeCell ref="A1:AI2"/>
    <mergeCell ref="Y3:AI3"/>
    <mergeCell ref="A6:F6"/>
    <mergeCell ref="G6:L6"/>
    <mergeCell ref="A20:L20"/>
    <mergeCell ref="G5:L5"/>
    <mergeCell ref="M8:U9"/>
    <mergeCell ref="AG6:AI6"/>
    <mergeCell ref="Y22:AF24"/>
    <mergeCell ref="AG22:AI24"/>
    <mergeCell ref="Y25:AF27"/>
    <mergeCell ref="AG25:AI27"/>
    <mergeCell ref="AO7:AT7"/>
    <mergeCell ref="Y8:AI9"/>
    <mergeCell ref="A5:F5"/>
    <mergeCell ref="AL7:AN7"/>
    <mergeCell ref="V18:X18"/>
    <mergeCell ref="M18:U18"/>
    <mergeCell ref="AR6:AU6"/>
    <mergeCell ref="AR5:AU5"/>
    <mergeCell ref="M13:U13"/>
    <mergeCell ref="A14:C14"/>
    <mergeCell ref="A13:C13"/>
    <mergeCell ref="Y4:AI4"/>
    <mergeCell ref="A19:L19"/>
    <mergeCell ref="V19:X19"/>
    <mergeCell ref="V17:X17"/>
    <mergeCell ref="V14:X14"/>
    <mergeCell ref="V8:X9"/>
    <mergeCell ref="V10:X10"/>
    <mergeCell ref="D14:F14"/>
    <mergeCell ref="G14:I14"/>
    <mergeCell ref="D11:F11"/>
    <mergeCell ref="D12:F12"/>
    <mergeCell ref="D13:F13"/>
    <mergeCell ref="AE6:AF6"/>
    <mergeCell ref="A10:C10"/>
    <mergeCell ref="D10:F10"/>
    <mergeCell ref="G10:I10"/>
    <mergeCell ref="J10:L10"/>
    <mergeCell ref="Y6:AD6"/>
    <mergeCell ref="G11:I11"/>
    <mergeCell ref="A18:C18"/>
    <mergeCell ref="D18:F18"/>
    <mergeCell ref="G18:I18"/>
    <mergeCell ref="J18:L18"/>
    <mergeCell ref="V15:X15"/>
    <mergeCell ref="V12:X12"/>
    <mergeCell ref="V13:X13"/>
    <mergeCell ref="G12:I12"/>
    <mergeCell ref="G13:I13"/>
    <mergeCell ref="J12:L12"/>
    <mergeCell ref="J30:L30"/>
    <mergeCell ref="M27:O27"/>
    <mergeCell ref="M28:O28"/>
    <mergeCell ref="M29:O29"/>
    <mergeCell ref="AG5:AI5"/>
    <mergeCell ref="Y5:AD5"/>
    <mergeCell ref="AE5:AF5"/>
    <mergeCell ref="J11:L11"/>
    <mergeCell ref="J14:L14"/>
    <mergeCell ref="M14:U14"/>
    <mergeCell ref="P33:R33"/>
    <mergeCell ref="M26:O26"/>
    <mergeCell ref="G26:I26"/>
    <mergeCell ref="G27:I27"/>
    <mergeCell ref="G28:I28"/>
    <mergeCell ref="G25:I25"/>
    <mergeCell ref="J25:L25"/>
    <mergeCell ref="J26:L26"/>
    <mergeCell ref="J27:L27"/>
    <mergeCell ref="J28:L28"/>
    <mergeCell ref="P27:R27"/>
    <mergeCell ref="P28:R28"/>
    <mergeCell ref="P29:R29"/>
    <mergeCell ref="P30:R30"/>
    <mergeCell ref="P31:R31"/>
    <mergeCell ref="P32:R32"/>
    <mergeCell ref="A33:F33"/>
    <mergeCell ref="S26:U26"/>
    <mergeCell ref="S27:U27"/>
    <mergeCell ref="S28:U28"/>
    <mergeCell ref="S29:U29"/>
    <mergeCell ref="S30:U30"/>
    <mergeCell ref="M31:O31"/>
    <mergeCell ref="M32:O32"/>
    <mergeCell ref="M33:O33"/>
    <mergeCell ref="P26:R26"/>
    <mergeCell ref="A27:F27"/>
    <mergeCell ref="A28:F28"/>
    <mergeCell ref="A29:F29"/>
    <mergeCell ref="A30:F30"/>
    <mergeCell ref="A31:F31"/>
    <mergeCell ref="A32:F32"/>
    <mergeCell ref="P25:R25"/>
    <mergeCell ref="M30:O30"/>
    <mergeCell ref="M21:O21"/>
    <mergeCell ref="M22:O22"/>
    <mergeCell ref="A21:F21"/>
    <mergeCell ref="A22:F22"/>
    <mergeCell ref="A23:F23"/>
    <mergeCell ref="A24:F24"/>
    <mergeCell ref="A25:F25"/>
    <mergeCell ref="A26:F26"/>
    <mergeCell ref="V32:X33"/>
    <mergeCell ref="S31:U31"/>
    <mergeCell ref="S32:U32"/>
    <mergeCell ref="S33:U33"/>
    <mergeCell ref="S21:U21"/>
    <mergeCell ref="S22:U22"/>
    <mergeCell ref="S23:U23"/>
    <mergeCell ref="S24:U24"/>
    <mergeCell ref="S25:U25"/>
    <mergeCell ref="M3:U3"/>
    <mergeCell ref="M4:U4"/>
    <mergeCell ref="Y17:AI19"/>
    <mergeCell ref="AL4:AN6"/>
    <mergeCell ref="AK14:AL14"/>
    <mergeCell ref="V31:X31"/>
    <mergeCell ref="V21:X30"/>
    <mergeCell ref="P21:R21"/>
    <mergeCell ref="P22:R22"/>
    <mergeCell ref="P23:R23"/>
    <mergeCell ref="J13:L13"/>
    <mergeCell ref="Z15:AI15"/>
    <mergeCell ref="V11:X11"/>
    <mergeCell ref="G29:I29"/>
    <mergeCell ref="G30:I30"/>
    <mergeCell ref="G21:I21"/>
    <mergeCell ref="G22:I22"/>
    <mergeCell ref="G23:I23"/>
    <mergeCell ref="G24:I24"/>
    <mergeCell ref="P24:R24"/>
    <mergeCell ref="G32:I32"/>
    <mergeCell ref="G33:I33"/>
    <mergeCell ref="J21:L21"/>
    <mergeCell ref="J22:L22"/>
    <mergeCell ref="J23:L23"/>
    <mergeCell ref="J24:L24"/>
    <mergeCell ref="J31:L31"/>
    <mergeCell ref="J32:L32"/>
    <mergeCell ref="J33:L33"/>
    <mergeCell ref="J29:L29"/>
    <mergeCell ref="AB38:AD38"/>
    <mergeCell ref="AB39:AD39"/>
    <mergeCell ref="AB40:AD40"/>
    <mergeCell ref="AB41:AD41"/>
    <mergeCell ref="G4:L4"/>
    <mergeCell ref="Y21:AI21"/>
    <mergeCell ref="M23:O23"/>
    <mergeCell ref="M24:O24"/>
    <mergeCell ref="M25:O25"/>
    <mergeCell ref="G31:I31"/>
    <mergeCell ref="AH42:AJ42"/>
    <mergeCell ref="AH43:AJ43"/>
    <mergeCell ref="AH40:AJ40"/>
    <mergeCell ref="AH41:AJ41"/>
    <mergeCell ref="AH39:AJ39"/>
    <mergeCell ref="AE37:AG37"/>
    <mergeCell ref="AH48:AJ48"/>
    <mergeCell ref="AH49:AJ49"/>
    <mergeCell ref="AH47:AJ47"/>
    <mergeCell ref="AH46:AJ46"/>
    <mergeCell ref="AH44:AJ44"/>
    <mergeCell ref="AH45:AJ45"/>
    <mergeCell ref="AE45:AG45"/>
    <mergeCell ref="AB47:AD47"/>
    <mergeCell ref="A69:AJ70"/>
    <mergeCell ref="A73:AJ75"/>
    <mergeCell ref="A78:AJ79"/>
    <mergeCell ref="AH36:AJ37"/>
    <mergeCell ref="AH38:AJ38"/>
    <mergeCell ref="AH52:AJ52"/>
    <mergeCell ref="AH50:AJ50"/>
    <mergeCell ref="AH51:AJ51"/>
    <mergeCell ref="AB37:AD37"/>
    <mergeCell ref="AE46:AG46"/>
    <mergeCell ref="AE47:AG47"/>
    <mergeCell ref="AE38:AG38"/>
    <mergeCell ref="AE39:AG39"/>
    <mergeCell ref="AE40:AG40"/>
    <mergeCell ref="AE41:AG41"/>
    <mergeCell ref="AE42:AG42"/>
    <mergeCell ref="AE43:AG43"/>
    <mergeCell ref="AE44:AG44"/>
    <mergeCell ref="S47:AA47"/>
    <mergeCell ref="S46:AA46"/>
    <mergeCell ref="S45:AA45"/>
    <mergeCell ref="S44:AA44"/>
    <mergeCell ref="S43:AA43"/>
    <mergeCell ref="S42:AA42"/>
    <mergeCell ref="M45:R45"/>
    <mergeCell ref="M46:R46"/>
    <mergeCell ref="S40:AA40"/>
    <mergeCell ref="S41:AA41"/>
    <mergeCell ref="AB48:AD48"/>
    <mergeCell ref="AB42:AD42"/>
    <mergeCell ref="AB43:AD43"/>
    <mergeCell ref="AB44:AD44"/>
    <mergeCell ref="AB45:AD45"/>
    <mergeCell ref="AB46:AD46"/>
    <mergeCell ref="A42:C42"/>
    <mergeCell ref="A43:C43"/>
    <mergeCell ref="A38:C38"/>
    <mergeCell ref="A36:C37"/>
    <mergeCell ref="A39:C39"/>
    <mergeCell ref="A40:C40"/>
    <mergeCell ref="A41:C41"/>
    <mergeCell ref="D36:F37"/>
    <mergeCell ref="D38:F38"/>
    <mergeCell ref="D39:F39"/>
    <mergeCell ref="D40:F40"/>
    <mergeCell ref="G36:L37"/>
    <mergeCell ref="G38:L38"/>
    <mergeCell ref="G39:L39"/>
    <mergeCell ref="G41:L41"/>
    <mergeCell ref="D50:F50"/>
    <mergeCell ref="G40:L40"/>
    <mergeCell ref="D44:F44"/>
    <mergeCell ref="D45:F45"/>
    <mergeCell ref="D46:F46"/>
    <mergeCell ref="D47:F47"/>
    <mergeCell ref="D41:F41"/>
    <mergeCell ref="D42:F42"/>
    <mergeCell ref="D43:F43"/>
    <mergeCell ref="D48:F48"/>
    <mergeCell ref="D49:F49"/>
    <mergeCell ref="D51:F51"/>
    <mergeCell ref="G45:L45"/>
    <mergeCell ref="G46:L46"/>
    <mergeCell ref="G42:L42"/>
    <mergeCell ref="G43:L43"/>
    <mergeCell ref="G44:L44"/>
    <mergeCell ref="A45:C45"/>
    <mergeCell ref="A46:C46"/>
    <mergeCell ref="A47:C47"/>
    <mergeCell ref="A48:C48"/>
    <mergeCell ref="A49:C49"/>
    <mergeCell ref="A50:C50"/>
    <mergeCell ref="A51:C51"/>
    <mergeCell ref="D52:F52"/>
    <mergeCell ref="M39:R39"/>
    <mergeCell ref="M40:R40"/>
    <mergeCell ref="M41:R41"/>
    <mergeCell ref="M42:R42"/>
    <mergeCell ref="M43:R43"/>
    <mergeCell ref="M44:R44"/>
    <mergeCell ref="A52:C52"/>
    <mergeCell ref="A44:C44"/>
    <mergeCell ref="G52:L52"/>
    <mergeCell ref="G47:L47"/>
    <mergeCell ref="G48:L48"/>
    <mergeCell ref="G49:L49"/>
    <mergeCell ref="G50:L50"/>
    <mergeCell ref="G51:L51"/>
    <mergeCell ref="T60:AC61"/>
    <mergeCell ref="T62:AC63"/>
    <mergeCell ref="AE53:AG55"/>
    <mergeCell ref="AH53:AJ55"/>
    <mergeCell ref="AE56:AG56"/>
    <mergeCell ref="AE57:AG57"/>
    <mergeCell ref="AH56:AJ57"/>
    <mergeCell ref="AE60:AJ61"/>
    <mergeCell ref="A66:AJ66"/>
    <mergeCell ref="B54:R55"/>
    <mergeCell ref="B56:R58"/>
    <mergeCell ref="B61:R61"/>
    <mergeCell ref="B59:R60"/>
    <mergeCell ref="B62:R63"/>
    <mergeCell ref="AE62:AJ63"/>
    <mergeCell ref="T54:AC55"/>
    <mergeCell ref="T56:AC57"/>
    <mergeCell ref="T58:AC59"/>
    <mergeCell ref="AE50:AG50"/>
    <mergeCell ref="AE51:AG51"/>
    <mergeCell ref="AE52:AG52"/>
    <mergeCell ref="S48:AA48"/>
    <mergeCell ref="S49:AA49"/>
    <mergeCell ref="S50:AA50"/>
    <mergeCell ref="S51:AA51"/>
    <mergeCell ref="S52:AA52"/>
    <mergeCell ref="M52:R52"/>
    <mergeCell ref="M49:R49"/>
    <mergeCell ref="M50:R50"/>
    <mergeCell ref="M51:R51"/>
    <mergeCell ref="AB52:AD52"/>
    <mergeCell ref="AB49:AD49"/>
    <mergeCell ref="AB50:AD50"/>
    <mergeCell ref="AB51:AD51"/>
    <mergeCell ref="M36:R37"/>
    <mergeCell ref="M38:R38"/>
    <mergeCell ref="AB36:AG36"/>
    <mergeCell ref="S36:AA37"/>
    <mergeCell ref="AE48:AG48"/>
    <mergeCell ref="AE49:AG49"/>
    <mergeCell ref="S38:AA38"/>
    <mergeCell ref="S39:AA39"/>
    <mergeCell ref="M47:R47"/>
    <mergeCell ref="M48:R48"/>
  </mergeCells>
  <conditionalFormatting sqref="G3">
    <cfRule type="cellIs" priority="9" dxfId="7" operator="equal">
      <formula>"Enter Vendor No. &amp; Date"</formula>
    </cfRule>
  </conditionalFormatting>
  <conditionalFormatting sqref="M10:U10">
    <cfRule type="expression" priority="11" dxfId="7">
      <formula>$AK$10&gt;30</formula>
    </cfRule>
  </conditionalFormatting>
  <conditionalFormatting sqref="G3:L3">
    <cfRule type="expression" priority="14" dxfId="8">
      <formula>$AK$3&gt;16</formula>
    </cfRule>
  </conditionalFormatting>
  <conditionalFormatting sqref="AL3">
    <cfRule type="expression" priority="6" dxfId="9">
      <formula>$AK$3&gt;16</formula>
    </cfRule>
  </conditionalFormatting>
  <conditionalFormatting sqref="AL10">
    <cfRule type="expression" priority="5" dxfId="9">
      <formula>$AK$10&gt;30</formula>
    </cfRule>
  </conditionalFormatting>
  <conditionalFormatting sqref="G33:U33 G29:U31">
    <cfRule type="cellIs" priority="4" dxfId="10" operator="equal">
      <formula>0</formula>
    </cfRule>
  </conditionalFormatting>
  <conditionalFormatting sqref="S38:AA38">
    <cfRule type="expression" priority="1" dxfId="7">
      <formula>$AK$10&gt;30</formula>
    </cfRule>
  </conditionalFormatting>
  <dataValidations count="1">
    <dataValidation type="list" allowBlank="1" showInputMessage="1" showErrorMessage="1" sqref="D14:F14">
      <formula1>$AK$15:$AK$19</formula1>
    </dataValidation>
  </dataValidations>
  <printOptions horizontalCentered="1"/>
  <pageMargins left="0.25" right="0.25" top="0.33" bottom="0.33" header="0.3" footer="0.3"/>
  <pageSetup horizontalDpi="600" verticalDpi="600" orientation="landscape"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T9"/>
  <sheetViews>
    <sheetView zoomScalePageLayoutView="0" workbookViewId="0" topLeftCell="A13">
      <selection activeCell="R12" sqref="R12"/>
    </sheetView>
  </sheetViews>
  <sheetFormatPr defaultColWidth="9.140625" defaultRowHeight="15"/>
  <cols>
    <col min="1" max="27" width="3.7109375" style="0" customWidth="1"/>
  </cols>
  <sheetData>
    <row r="1" spans="1:20" ht="15">
      <c r="A1" s="1" t="s">
        <v>17</v>
      </c>
      <c r="B1" s="308" t="s">
        <v>18</v>
      </c>
      <c r="C1" s="308"/>
      <c r="D1" s="308"/>
      <c r="E1" s="308"/>
      <c r="F1" s="308"/>
      <c r="G1" s="308"/>
      <c r="H1" s="308"/>
      <c r="I1" s="308"/>
      <c r="J1" s="308"/>
      <c r="K1" s="308"/>
      <c r="L1" s="308"/>
      <c r="M1" s="308"/>
      <c r="N1" s="308"/>
      <c r="O1" s="308"/>
      <c r="P1" s="308"/>
      <c r="Q1" s="308"/>
      <c r="R1" s="308"/>
      <c r="S1" s="308"/>
      <c r="T1" s="308"/>
    </row>
    <row r="2" spans="1:20" ht="15">
      <c r="A2" s="2"/>
      <c r="B2" s="308"/>
      <c r="C2" s="308"/>
      <c r="D2" s="308"/>
      <c r="E2" s="308"/>
      <c r="F2" s="308"/>
      <c r="G2" s="308"/>
      <c r="H2" s="308"/>
      <c r="I2" s="308"/>
      <c r="J2" s="308"/>
      <c r="K2" s="308"/>
      <c r="L2" s="308"/>
      <c r="M2" s="308"/>
      <c r="N2" s="308"/>
      <c r="O2" s="308"/>
      <c r="P2" s="308"/>
      <c r="Q2" s="308"/>
      <c r="R2" s="308"/>
      <c r="S2" s="308"/>
      <c r="T2" s="308"/>
    </row>
    <row r="3" spans="1:20" ht="15">
      <c r="A3" s="1" t="s">
        <v>19</v>
      </c>
      <c r="B3" s="308" t="s">
        <v>20</v>
      </c>
      <c r="C3" s="308"/>
      <c r="D3" s="308"/>
      <c r="E3" s="308"/>
      <c r="F3" s="308"/>
      <c r="G3" s="308"/>
      <c r="H3" s="308"/>
      <c r="I3" s="308"/>
      <c r="J3" s="308"/>
      <c r="K3" s="308"/>
      <c r="L3" s="308"/>
      <c r="M3" s="308"/>
      <c r="N3" s="308"/>
      <c r="O3" s="308"/>
      <c r="P3" s="308"/>
      <c r="Q3" s="308"/>
      <c r="R3" s="308"/>
      <c r="S3" s="308"/>
      <c r="T3" s="308"/>
    </row>
    <row r="4" spans="1:20" ht="15">
      <c r="A4" s="2"/>
      <c r="B4" s="308"/>
      <c r="C4" s="308"/>
      <c r="D4" s="308"/>
      <c r="E4" s="308"/>
      <c r="F4" s="308"/>
      <c r="G4" s="308"/>
      <c r="H4" s="308"/>
      <c r="I4" s="308"/>
      <c r="J4" s="308"/>
      <c r="K4" s="308"/>
      <c r="L4" s="308"/>
      <c r="M4" s="308"/>
      <c r="N4" s="308"/>
      <c r="O4" s="308"/>
      <c r="P4" s="308"/>
      <c r="Q4" s="308"/>
      <c r="R4" s="308"/>
      <c r="S4" s="308"/>
      <c r="T4" s="308"/>
    </row>
    <row r="5" spans="1:20" ht="15">
      <c r="A5" s="1" t="s">
        <v>21</v>
      </c>
      <c r="B5" s="308" t="s">
        <v>22</v>
      </c>
      <c r="C5" s="308"/>
      <c r="D5" s="308"/>
      <c r="E5" s="308"/>
      <c r="F5" s="308"/>
      <c r="G5" s="308"/>
      <c r="H5" s="308"/>
      <c r="I5" s="308"/>
      <c r="J5" s="308"/>
      <c r="K5" s="308"/>
      <c r="L5" s="308"/>
      <c r="M5" s="308"/>
      <c r="N5" s="308"/>
      <c r="O5" s="308"/>
      <c r="P5" s="308"/>
      <c r="Q5" s="308"/>
      <c r="R5" s="308"/>
      <c r="S5" s="308"/>
      <c r="T5" s="308"/>
    </row>
    <row r="6" spans="1:20" ht="15">
      <c r="A6" s="2"/>
      <c r="B6" s="308"/>
      <c r="C6" s="308"/>
      <c r="D6" s="308"/>
      <c r="E6" s="308"/>
      <c r="F6" s="308"/>
      <c r="G6" s="308"/>
      <c r="H6" s="308"/>
      <c r="I6" s="308"/>
      <c r="J6" s="308"/>
      <c r="K6" s="308"/>
      <c r="L6" s="308"/>
      <c r="M6" s="308"/>
      <c r="N6" s="308"/>
      <c r="O6" s="308"/>
      <c r="P6" s="308"/>
      <c r="Q6" s="308"/>
      <c r="R6" s="308"/>
      <c r="S6" s="308"/>
      <c r="T6" s="308"/>
    </row>
    <row r="7" spans="1:20" ht="15">
      <c r="A7" s="1" t="s">
        <v>23</v>
      </c>
      <c r="B7" s="309" t="s">
        <v>85</v>
      </c>
      <c r="C7" s="309"/>
      <c r="D7" s="309"/>
      <c r="E7" s="309"/>
      <c r="F7" s="309"/>
      <c r="G7" s="309"/>
      <c r="H7" s="309"/>
      <c r="I7" s="309"/>
      <c r="J7" s="309"/>
      <c r="K7" s="309"/>
      <c r="L7" s="309"/>
      <c r="M7" s="309"/>
      <c r="N7" s="309"/>
      <c r="O7" s="309"/>
      <c r="P7" s="309"/>
      <c r="Q7" s="309"/>
      <c r="R7" s="309"/>
      <c r="S7" s="309"/>
      <c r="T7" s="309"/>
    </row>
    <row r="8" spans="1:20" ht="15">
      <c r="A8" s="1" t="s">
        <v>24</v>
      </c>
      <c r="B8" s="308" t="s">
        <v>25</v>
      </c>
      <c r="C8" s="308"/>
      <c r="D8" s="308"/>
      <c r="E8" s="308"/>
      <c r="F8" s="308"/>
      <c r="G8" s="308"/>
      <c r="H8" s="308"/>
      <c r="I8" s="308"/>
      <c r="J8" s="308"/>
      <c r="K8" s="308"/>
      <c r="L8" s="308"/>
      <c r="M8" s="308"/>
      <c r="N8" s="308"/>
      <c r="O8" s="308"/>
      <c r="P8" s="308"/>
      <c r="Q8" s="308"/>
      <c r="R8" s="308"/>
      <c r="S8" s="308"/>
      <c r="T8" s="308"/>
    </row>
    <row r="9" spans="1:20" ht="15">
      <c r="A9" s="3"/>
      <c r="B9" s="308"/>
      <c r="C9" s="308"/>
      <c r="D9" s="308"/>
      <c r="E9" s="308"/>
      <c r="F9" s="308"/>
      <c r="G9" s="308"/>
      <c r="H9" s="308"/>
      <c r="I9" s="308"/>
      <c r="J9" s="308"/>
      <c r="K9" s="308"/>
      <c r="L9" s="308"/>
      <c r="M9" s="308"/>
      <c r="N9" s="308"/>
      <c r="O9" s="308"/>
      <c r="P9" s="308"/>
      <c r="Q9" s="308"/>
      <c r="R9" s="308"/>
      <c r="S9" s="308"/>
      <c r="T9" s="308"/>
    </row>
  </sheetData>
  <sheetProtection/>
  <mergeCells count="5">
    <mergeCell ref="B1:T2"/>
    <mergeCell ref="B3:T4"/>
    <mergeCell ref="B5:T6"/>
    <mergeCell ref="B7:T7"/>
    <mergeCell ref="B8:T9"/>
  </mergeCells>
  <printOptions/>
  <pageMargins left="0.7" right="0.7" top="0.75" bottom="0.75" header="0.3" footer="0.3"/>
  <pageSetup horizontalDpi="600" verticalDpi="600" orientation="portrait" r:id="rId1"/>
  <ignoredErrors>
    <ignoredError sqref="A1 A3:A8" numberStoredAsText="1"/>
  </ignoredErrors>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County of Santa Cruz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AUD050</dc:creator>
  <cp:keywords/>
  <dc:description/>
  <cp:lastModifiedBy>Justine Joy</cp:lastModifiedBy>
  <cp:lastPrinted>2015-07-13T17:15:21Z</cp:lastPrinted>
  <dcterms:created xsi:type="dcterms:W3CDTF">2015-04-07T23:45:48Z</dcterms:created>
  <dcterms:modified xsi:type="dcterms:W3CDTF">2019-11-26T18:03:34Z</dcterms:modified>
  <cp:category/>
  <cp:version/>
  <cp:contentType/>
  <cp:contentStatus/>
</cp:coreProperties>
</file>